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westsussex-my.sharepoint.com/personal/vik_machin_westsussex_gov_uk/Documents/Audit tools/"/>
    </mc:Choice>
  </mc:AlternateContent>
  <xr:revisionPtr revIDLastSave="1113" documentId="8_{D139B2EE-8CE9-4D7E-8E3E-8083EBC7E7AB}" xr6:coauthVersionLast="47" xr6:coauthVersionMax="47" xr10:uidLastSave="{5953C27C-2958-4481-929B-4802D11A30B2}"/>
  <bookViews>
    <workbookView xWindow="-110" yWindow="-110" windowWidth="19420" windowHeight="10300" activeTab="1" xr2:uid="{00000000-000D-0000-FFFF-FFFF00000000}"/>
  </bookViews>
  <sheets>
    <sheet name="Introduction" sheetId="1" r:id="rId1"/>
    <sheet name="Questions" sheetId="20" r:id="rId2"/>
    <sheet name="Diagnosis Pre and Post" sheetId="21" r:id="rId3"/>
    <sheet name="Leadership &amp; Management" sheetId="6" state="hidden" r:id="rId4"/>
    <sheet name="Ethos &amp; Environment" sheetId="7" state="hidden" r:id="rId5"/>
    <sheet name="Curriculum, Teaching &amp; Learning" sheetId="8" state="hidden" r:id="rId6"/>
    <sheet name="Student (CYP) Voice" sheetId="9" state="hidden" r:id="rId7"/>
    <sheet name="Staff Development" sheetId="11" state="hidden" r:id="rId8"/>
    <sheet name="Audit &amp; Monitor" sheetId="12" state="hidden" r:id="rId9"/>
    <sheet name="Parents &amp; Carers" sheetId="13" state="hidden" r:id="rId10"/>
    <sheet name="Targeted support" sheetId="14" state="hidden" r:id="rId11"/>
    <sheet name="Coaching Questions" sheetId="5" state="hidden" r:id="rId12"/>
    <sheet name="Deep Dive Questions Leadership " sheetId="30" r:id="rId13"/>
    <sheet name="Deep dive questions ethos" sheetId="23" r:id="rId14"/>
    <sheet name="Deep dive questions Curriculum," sheetId="24" r:id="rId15"/>
    <sheet name="Deep dive questions Pupil Voice" sheetId="25" r:id="rId16"/>
    <sheet name="Deep dive questions Staff well " sheetId="26" r:id="rId17"/>
    <sheet name="Deep dive questions Identifying" sheetId="27" r:id="rId18"/>
    <sheet name="Deep dive questions Parents an" sheetId="28" r:id="rId19"/>
    <sheet name="Deep dive questions Targeted su" sheetId="29" r:id="rId20"/>
    <sheet name="Lists" sheetId="22" r:id="rId21"/>
  </sheets>
  <definedNames>
    <definedName name="_xlnm.Print_Area" localSheetId="8">'Audit &amp; Monitor'!$A$1:$P$34</definedName>
    <definedName name="_xlnm.Print_Area" localSheetId="5">'Curriculum, Teaching &amp; Learning'!$A$1:$P$34</definedName>
    <definedName name="_xlnm.Print_Area" localSheetId="4">'Ethos &amp; Environment'!$A$1:$P$34</definedName>
    <definedName name="_xlnm.Print_Area" localSheetId="0">Introduction!$A$1:$K$31</definedName>
    <definedName name="_xlnm.Print_Area" localSheetId="3">'Leadership &amp; Management'!$A$1:$P$34</definedName>
    <definedName name="_xlnm.Print_Area" localSheetId="9">'Parents &amp; Carers'!$A$1:$P$34</definedName>
    <definedName name="_xlnm.Print_Area" localSheetId="7">'Staff Development'!$A$1:$P$34</definedName>
    <definedName name="_xlnm.Print_Area" localSheetId="6">'Student (CYP) Voice'!$A$1:$P$34</definedName>
    <definedName name="_xlnm.Print_Area" localSheetId="10">'Targeted support'!$A$1:$P$34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8" i="20" l="1"/>
  <c r="E29" i="21" s="1"/>
  <c r="M48" i="20"/>
  <c r="O42" i="20"/>
  <c r="E28" i="21" s="1"/>
  <c r="M42" i="20"/>
  <c r="E12" i="21" s="1"/>
  <c r="O36" i="20"/>
  <c r="E27" i="21" s="1"/>
  <c r="M36" i="20"/>
  <c r="E11" i="21" s="1"/>
  <c r="O30" i="20"/>
  <c r="E26" i="21" s="1"/>
  <c r="M30" i="20"/>
  <c r="E10" i="21" s="1"/>
  <c r="O24" i="20"/>
  <c r="E25" i="21" s="1"/>
  <c r="M24" i="20"/>
  <c r="E9" i="21" s="1"/>
  <c r="O18" i="20"/>
  <c r="E24" i="21" s="1"/>
  <c r="M18" i="20"/>
  <c r="E8" i="21" s="1"/>
  <c r="O12" i="20"/>
  <c r="E23" i="21" s="1"/>
  <c r="M12" i="20"/>
  <c r="E7" i="21" s="1"/>
  <c r="O6" i="20"/>
  <c r="E22" i="21" s="1"/>
  <c r="M6" i="20"/>
  <c r="G23" i="21" l="1"/>
  <c r="G24" i="21"/>
  <c r="G25" i="21"/>
  <c r="G26" i="21"/>
  <c r="G27" i="21"/>
  <c r="G28" i="21"/>
  <c r="E13" i="21"/>
  <c r="G29" i="21" s="1"/>
  <c r="E6" i="21"/>
  <c r="G22" i="21" s="1"/>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H5" i="7" l="1"/>
  <c r="H5" i="12"/>
  <c r="H5" i="13" l="1"/>
  <c r="H5" i="11"/>
  <c r="H5" i="8"/>
  <c r="B8" i="7"/>
  <c r="J5" i="7"/>
  <c r="H5" i="14"/>
  <c r="H5" i="6"/>
  <c r="B8" i="12"/>
  <c r="J5" i="12"/>
  <c r="H5" i="9"/>
  <c r="B8" i="6" l="1"/>
  <c r="J5" i="6"/>
  <c r="B8" i="11"/>
  <c r="J5" i="11"/>
  <c r="B8" i="8"/>
  <c r="J5" i="8"/>
  <c r="B8" i="13"/>
  <c r="J5" i="13"/>
  <c r="J5" i="14"/>
  <c r="B8" i="14"/>
  <c r="J5" i="9"/>
  <c r="B8" i="9"/>
</calcChain>
</file>

<file path=xl/sharedStrings.xml><?xml version="1.0" encoding="utf-8"?>
<sst xmlns="http://schemas.openxmlformats.org/spreadsheetml/2006/main" count="590" uniqueCount="366">
  <si>
    <t>West Sussex whole school approach to emotional wellbeing and mental health audit and planning tool</t>
  </si>
  <si>
    <t>School Name:</t>
  </si>
  <si>
    <t>Name of senior mental health lead</t>
  </si>
  <si>
    <t>Name of other SLT involved (to aid succession planning)</t>
  </si>
  <si>
    <t>Contact email address</t>
  </si>
  <si>
    <t>Date completed</t>
  </si>
  <si>
    <t>Thank you to Brighton and Hove for allowing us to use their Whole School Approach to Emotional, Mental Health and Wellbeing spreadsheet format.</t>
  </si>
  <si>
    <t>Questions</t>
  </si>
  <si>
    <t>What is currently in place?</t>
  </si>
  <si>
    <t>Initial Score</t>
  </si>
  <si>
    <t>End of Year</t>
  </si>
  <si>
    <t xml:space="preserve">Next steps </t>
  </si>
  <si>
    <t>SSMHL</t>
  </si>
  <si>
    <t>OSMHL</t>
  </si>
  <si>
    <t>Leadership &amp; Management</t>
  </si>
  <si>
    <t xml:space="preserve">1. We have a named senior mental health lead in the school who is well supported to initiate strategic change at SLT level, and whose role is given appropriate protected time and status. There is succession and continuity planning in place for the SMHL role. </t>
  </si>
  <si>
    <t> </t>
  </si>
  <si>
    <t xml:space="preserve">2. We have a named governor who works with the SMHL to ensure strategic oversight of mental health and emotional wellbeing. </t>
  </si>
  <si>
    <t>3. SLT model positive behaviours and attitudes which promote emotional wellbeing and mental health.</t>
  </si>
  <si>
    <t>4. Emotional wellbeing and mental health are considered and referenced in school improvement plans, policies, and the curriculum, and there is a clear graduated response strategy in place at a universal, targeted, and individual level.</t>
  </si>
  <si>
    <t>Ethos &amp; Environment</t>
  </si>
  <si>
    <t xml:space="preserve">1. The school's values promote inclusion, belonging, and celebrate individual differences. </t>
  </si>
  <si>
    <t xml:space="preserve">2. The school's policies are evident in the daily life of the school. </t>
  </si>
  <si>
    <t>3. The school promotes a sense of community:  it is welcoming for all and it reinforces the importance of belonging, contribution and relationships. It values inclusion and celebrates diversity.</t>
  </si>
  <si>
    <t xml:space="preserve">4. Staff and pupils experience school as a safe place, both emotionally and physically. </t>
  </si>
  <si>
    <t xml:space="preserve">Curriculum, teaching &amp; learning </t>
  </si>
  <si>
    <t xml:space="preserve">1. We provide meaningful, valued and varied teaching and learning opportunities to promote emotional wellbeing and positive mental health. This is taught through the RSHE curriculum as well as through cross-curricular opportunities. </t>
  </si>
  <si>
    <t xml:space="preserve">2. Staff, including but not limited to the RSHE -lead, receive training and support to help them to deliver the emotional wellbeing and mental health curriculum. </t>
  </si>
  <si>
    <t>3. Our curriculum covers the current DfE statutory requirements  for emotional wellbeing and mental health as identified within the RSHE curriculum and school has considered following the WSCC E4S approach as a universal curriculum. The curriculum is bespoke to the needs of the school and evidences the use of internal land contextual data to define this.</t>
  </si>
  <si>
    <t xml:space="preserve">4. We have a clear understanding of the knowledge and confidence of our staff to deliver the curriculum, and where there are gaps we seek the support and guidance of specialist agencies. </t>
  </si>
  <si>
    <t>Student (CYP) Voice</t>
  </si>
  <si>
    <t>1. All pupils in our school have opportunities to give feedback and have their voices heard and valued.</t>
  </si>
  <si>
    <t>2.  Pupils are involved in decision making, policy writing, and the creation of resources.</t>
  </si>
  <si>
    <t xml:space="preserve">3. We provide pupils with opportunities to make a difference to and add value to school life. </t>
  </si>
  <si>
    <t xml:space="preserve">4. We are proactive in gaining the views of pupils who may not otherwise have their voices heard. </t>
  </si>
  <si>
    <t>Staff Development</t>
  </si>
  <si>
    <t xml:space="preserve">1. Staff mental health and emotional wellbeing are highly valued and actively promoted. We have mechanisms for identifying staff or cohorts of staff for whom support may look different. </t>
  </si>
  <si>
    <t xml:space="preserve">2. Staff involved in emotional wellbeing and mental health provision are suitably trained and are aware of appropriate resources. The SMHL shares plans, policies, and resources and disseminates their learning to ensure a smooth succession process if/when required. </t>
  </si>
  <si>
    <t>3. Staff are able to explore their experiences without judgment, reflect on their practice and acknowledge the emotional impact of the work.</t>
  </si>
  <si>
    <t>Identifying need and monitoring impact</t>
  </si>
  <si>
    <t xml:space="preserve">1. We regularly monitor pupil emotional wellbeing and mental health, and respond effectively to the outcomes. We use validated tools to do this. </t>
  </si>
  <si>
    <t xml:space="preserve">2. In-school interventions are continuously evaluated to assess impact and inform future development. </t>
  </si>
  <si>
    <t xml:space="preserve">3. Idenitified pupils access appropriate interventions where needed. </t>
  </si>
  <si>
    <t>4.  We recognise and support all learners. We have identified those children who may be vulnerable and we address these vulnerabilities, as well as identifying and being proactive about potential flashpoints e.g. transitions, exams etc.</t>
  </si>
  <si>
    <t>Parents &amp; Carers</t>
  </si>
  <si>
    <t>1.  Parents and carers are provided with regular information about children's emotional wellbeing and mental health, and also how to access services and support.</t>
  </si>
  <si>
    <t>3. Parents and carers are involved in any interventions or support offered to their child concerning their emotional wellbeing and mental health, as appropriate.</t>
  </si>
  <si>
    <t xml:space="preserve">4. We recognise that parent's know their child best, and we treat them as equal partners. </t>
  </si>
  <si>
    <t>Targeted support</t>
  </si>
  <si>
    <t xml:space="preserve">1. Pupils, staff, and parents know how they can access targeted support within the school and outside, and ask for help. </t>
  </si>
  <si>
    <t>2. All staff have knowledge of common mental health problems and can recognise warning signs that a pupil may need targeted support. They understand the importance of listening to pupils and are comfortable speaking to pupils about sensitive subjects and their emotional wellbeing, whilst following safeguarding policies.</t>
  </si>
  <si>
    <t xml:space="preserve">3. There is a universal offer for children who are thriving, and a targeted offer for those who are in need of advice, help, more help, or risk support.  Including onward referral. </t>
  </si>
  <si>
    <t xml:space="preserve">4. All staff are aware of West Sussex guidance and toolkits, including the My Wellbeing and Safety Plans, the West Sussex Self-Harm Guidance, the West Sussex Responding to an Unexpected Death Toolkit, and The Sussex Eating Difficulties </t>
  </si>
  <si>
    <t xml:space="preserve">Initial Scores </t>
  </si>
  <si>
    <t>EMHWB Action plan position for</t>
  </si>
  <si>
    <t>End of Year Scores</t>
  </si>
  <si>
    <t>Difference</t>
  </si>
  <si>
    <t>Mental Health Competency</t>
  </si>
  <si>
    <t>Self - Score</t>
  </si>
  <si>
    <t>Starting Point</t>
  </si>
  <si>
    <t>Select the 5Es level that your school intends to work towardsin this competency</t>
  </si>
  <si>
    <t>Exploring</t>
  </si>
  <si>
    <t>Emerging</t>
  </si>
  <si>
    <t>Embedding</t>
  </si>
  <si>
    <t>Embracing</t>
  </si>
  <si>
    <t>Excelling</t>
  </si>
  <si>
    <t>Provide the rationale to the score for this competency and identify the evidence source</t>
  </si>
  <si>
    <t xml:space="preserve">Looking at the key indicators (within the questions) of this competency what actions do you need to take to achieve your desired level in this competency? </t>
  </si>
  <si>
    <t>Audit &amp; Monitor</t>
  </si>
  <si>
    <t xml:space="preserve"> You have identified some key starting points that will support you in developing your school’s mental health profile. Use these to build a solid foundation to develop mental health in your school.</t>
  </si>
  <si>
    <t>How can you start to develop a mental health strategy for your school from your exploring baseline data? What good practice do you already have in place that will help you develop and lead a school mental health strategy? How will you involve governors?  Is there any training that would be useful for governors?  Is your strategic mental health lead on SLT and is this role visible?</t>
  </si>
  <si>
    <t>You have made plans and taken steps to develop this area. Learn from this process to understand the impact these action have had on your school. Understanding what has worked and building on it, will help you to continue to evolve and develop the mental health of your school.</t>
  </si>
  <si>
    <t xml:space="preserve">What plans do you already have in place to develop school mental health culture beyond emerging? What actions can you take to evolve school existing structures and processes that can incorporate the development of positive mental health?  Are you using evidence based research to support the development of positive mental health?  </t>
  </si>
  <si>
    <t>Considering the progress you have made so far in this area, use your understanding how you made the changes that had impact to help you embed and sustain a culture of positive mental health.</t>
  </si>
  <si>
    <t>What have you learned already through embedding your current culture of mental health, how can you apply this to other areas? How can you continue to develop and sustain these changes?  What would these changes look like?  How would you ensure these changes were visible and monitored?</t>
  </si>
  <si>
    <t>You clearly have a strong mental health culture, with measurable impacts.   Continuing to make mental health a priority in your school will ensure its positive impacts are sustained over time</t>
  </si>
  <si>
    <t>How is supporting staff wellbeing benefiting the staff and the school? How can you monitor this? How can you share what you are doing well to reinforce your good practice?</t>
  </si>
  <si>
    <t>You have  taken key actions in order to develop a strong mental health and wellbeing culture within your school.</t>
  </si>
  <si>
    <t xml:space="preserve">How can you encourage staff apply and evolve their learning from the training undertaken to continue to develop positive mental health? What ideas do you have to support staff professional development in the areas of mental health and wellbeing? How will you further share your excelling practice nationally? </t>
  </si>
  <si>
    <t>You are clearly interested in developing this competency of the mental health award in your school. You have identified some key starting points that will support you in developing your school’s mental health profile. Use these to build a solid foundation to develop mental health in your school.</t>
  </si>
  <si>
    <t>How can you start to develop a mental health strategy for your school from your exploring baseline data? What good practice do you already have in place that will help you develop and lead a school mental health strategy? How will you involve governors?  How will you make explicit your commitment to a mental health strategy?</t>
  </si>
  <si>
    <t>Learn from this process to understand the impact these action have had on your school. Understanding what has worked and building on it, will help you to continue to evolve and develop the mental health of your school.</t>
  </si>
  <si>
    <t>What plans do you already have in place to develop school mental health culture beyond emerging? What actions can you take to evolve school existing structures and processes that can incorporate the development of positive mental health?  How can you develop an understanding of mental health throughout the school?</t>
  </si>
  <si>
    <t>You have started to see some definable impacts in this competency of the mental health awareness in your school. Understanding how you made the changes that had impact will help you embed and sustain a culture of positive mental health.</t>
  </si>
  <si>
    <t>What have you learned already through embedding your current culture of mental health, how can you apply this to other areas? How can you continue to develop and sustain these changes?</t>
  </si>
  <si>
    <t>You clearly have a strong mental health culture, with measurable impacts that is shared with others within your school community. Continuing to make mental health a priority in your school  and wider community will ensure its positive impacts are sustained over time</t>
  </si>
  <si>
    <t>How is supporting staff wellbeing benefiting the staff and the school? How can you share what you are doing well to reinforce your good practice?  How are you sharing whole school mental health and wellbeing developments in the wider community?</t>
  </si>
  <si>
    <t>You are excelling in school mental health and wellbeing. You demonstrate sustainable impact that you are proud to share at a local level. Mental Health and Wellbeing is evident throughout the school and is embedded in whole school policies and practice.</t>
  </si>
  <si>
    <t xml:space="preserve">How can you encourage staff to apply and evolve their learning from the training undertaken to continue to develop positive mental health? What ideas do you have to support staff professional development in the areas of mental health and wellbeing? How will you further share your excelling practice nationally? </t>
  </si>
  <si>
    <t>How can you start to develop a mental health strategy for your school from your exploring baseline? What good practice do you already have in place that will help you develop and lead a school mental health strategy? How will you involve governors?</t>
  </si>
  <si>
    <t>You have made plans and taken steps to develop this area in your school. Learn from this process to understand the impact these action have had on your school. Understanding what has worked and building on it, will help you to continue to evolve and develop the mental health of your school.</t>
  </si>
  <si>
    <t>What plans do you already have in place to develop school mental health culture beyond emerging? What actions can you take to evolve school existing structures and processes that can incorporate the development of positive mental health?  How can you ensure that assembly content, tutor content and PSHE content around mental health and wellbeing are co-ordinated</t>
  </si>
  <si>
    <t>There is evidence of a broader curriculum around mental health and wellbeing, which is encouraging discussion around this topic. Understanding how you made the changes that had impact will help you embed and sustain a culture of positive mental health.</t>
  </si>
  <si>
    <t>Has the development of a joined up approach support the whole school approach to mental health and wellbeing? What have you learned already through embedding your current culture of mental health, how can you apply this to other areas? How can you continue to develop and sustain these changes?</t>
  </si>
  <si>
    <t>You clearly have a strong mental health culture, which stretches across curriculum areas.  Continuing to make mental health a priority in your school will ensure its positive impacts are sustained over time</t>
  </si>
  <si>
    <t>How is supporting staff wellbeing benefiting the staff and the school? How can you share what you are doing well to reinforce your good practice?</t>
  </si>
  <si>
    <t>There is clear evidence of how considering mental health and wellbeing across the school has become part of all curriculum delivery.  This has started to ensure pupils are confident and able to highlight areas for development.</t>
  </si>
  <si>
    <t>How can you encourage staff apply and evolve their learning from the training undertaken to continue to develop positive mental health within curriculum areas? What ideas do you have to support staff professional development in the areas of mental health and wellbeing? How will you further share your excelling practice nationally? How are pupils inputting into PSHE, assemblies or tutor deliveries to cover current topics of concern?</t>
  </si>
  <si>
    <t>You are clearly interested in developing mental health and wellbeing in your school. You have identified some key starting points that will support you in developing your school’s mental health profile. Use these to build a solid foundation to develop mental health in your school.</t>
  </si>
  <si>
    <t>How can you start to develop a mental health strategy for your school from your exploring baseline data? What good practice do you already have in place that will help you develop and lead a school mental health strategy? How will you involve young people?</t>
  </si>
  <si>
    <t>You have made plans and taken steps to develop awareness of mental health and wellbeing in your school. Learn from this process to understand the impact these action have had on your school. Understanding what has worked and building on it, will help you to continue to evolve and develop the mental health of your school.</t>
  </si>
  <si>
    <t>What plans do you already have in place to develop school mental health culture beyond emerging and encourage cyp voice? What actions can you take to evolve school existing structures and processes that can incorporate the development of positive mental health?</t>
  </si>
  <si>
    <t>You have started to see some definable impacts in supporting mental health and wellbeing. Understanding how you made the changes that had impact will help you embed and sustain a culture of positive mental health.</t>
  </si>
  <si>
    <t>What have you learned already through embedding your current culture of mental health, how can you apply this to other areas? How can you continue to develop and sustain these changes? How are you gathering cyp voice?  How is this being used?</t>
  </si>
  <si>
    <t>You clearly have a strong mental health culture, with measurable impacts that are evident and easily accessible for cyp. Continuing to make mental health a priority in your school will ensure its positive impacts are sustained over time</t>
  </si>
  <si>
    <t>How is supporting staff wellbeing benefiting the staff and the school? How can you share what you are doing well to reinforce your good practice? Is it evident how cyp are involved in developing anti stigma work?</t>
  </si>
  <si>
    <t>You are excelling in school mental health.  CYP voice is evident and is being used to develop whole school activities.</t>
  </si>
  <si>
    <t>How are policies shared with CYP?  Is it evident how CYP voice is reflected in supporting training for staff in mental health and wellbeing?  Do CYP deliver short training sessions or support in training sessions around mental health and wellbeing?</t>
  </si>
  <si>
    <t>Staff are clearly aware of the EMHWB offer within school and you are offering support when needed</t>
  </si>
  <si>
    <t>How can you start to develop a mental health strategy for your school staff from your exploring baseline? What good practice do you already have in place that will help you develop and lead a school mental health strategy that includes staff? How will you involve governors?</t>
  </si>
  <si>
    <t>You have made plans and developed ideas around staff wellbeing.  You are using this process to understand the impact these action have had on the wider school culture. Understanding what has worked and building on it, will help you to continue to evolve and develop the mental health of your school.</t>
  </si>
  <si>
    <t>What plans do you already have in place to develop school mental health culture beyond emerging? What actions can you take to evolve school existing structures and processes that can incorporate the development of positive mental health?</t>
  </si>
  <si>
    <t>You have started to see a wider number of staff accessing offers in place within your school. Understanding how you made the changes that had impact will help you embed and sustain a culture of positive mental health.</t>
  </si>
  <si>
    <t>You clearly have a strong mental health culture, with clear links across the school.  Staff recognise the importance of both their own and young peoples mental health and wellbeing in developing the school culture.  Continuing to make mental health a priority in your school will ensure its positive impacts are sustained over time</t>
  </si>
  <si>
    <t>All parts of the school have an awareness of wellbeing and mental health.  Your commitment to whole school wellbeing is visible within the school and evident through the different sectors of the school.</t>
  </si>
  <si>
    <t>How can you encourage staff to apply and evolve their learning from the training undertaken to continue to develop positive mental health? What ideas do you have to support staff professional development in the areas of mental health and wellbeing?</t>
  </si>
  <si>
    <t>You have identified some key starting points that will support you in developing your school’s mental health profile. Use these to build a solid foundation to develop mental health in your school.</t>
  </si>
  <si>
    <t>You have made plans and taken steps to develop this area within your school.  Learn from this process to understand the impact these action have had on your school. Understanding what has worked and building on it, will help you to continue to evolve and develop the mental health of your school.</t>
  </si>
  <si>
    <t>You have used data to direct resources in order to focus on areas for development. Understanding how you made the changes that had impact will help you embed and sustain a culture of positive mental health.</t>
  </si>
  <si>
    <t>You clearly have a strong mental health culture, with measurable impacts that are enabling a best value approach to allocating resources. Continuing to make mental health a priority in your school will ensure its positive impacts are sustained over time</t>
  </si>
  <si>
    <t>You demonstrate sustainable impact which is evident in feedback that is gathered.  Can this feedback be shared with other schools?</t>
  </si>
  <si>
    <t>How can you ensure that gathering feedback and auditing processes continues to ensure that mental health and wellbeing approaches remain central to allocating resources?</t>
  </si>
  <si>
    <t>You have made plans and taken steps to develop this area.  Learn from this process to understand the impact these action have had on your school. Understanding what has worked and building on it, will help you to continue to evolve and develop the mental health of your school.</t>
  </si>
  <si>
    <t>How are you able to build upon this to ensure there is a greater awareness of mental health and wellbeing provision with your school</t>
  </si>
  <si>
    <t>There is a wide awareness of mental health and wellbeing within school.  Parents are aware of this and can find out information if they request it.</t>
  </si>
  <si>
    <t>How will you share information more directly with parents/carers?  How will you ensure the information is readily accessible to all parents/carers?  How will you know what information is required?  Are you able to offer anything more specific to parents?</t>
  </si>
  <si>
    <t>Parents are able to access a wide range of information and guidance.  Parents are able to access support sessions and are clear on how to access support when needed.</t>
  </si>
  <si>
    <t>How are you able to ensure that offers of support for parents/carers are appropriate and timely?  Is there any way in which you can gain parent/carer voice around this area?</t>
  </si>
  <si>
    <t>You have a clear and regularly updated area on your website.  You are using social media to share relevant information around mental health and wellbeing.  You are delivering training and support to parents/carers, alongside other providers, which taken account of current issues.</t>
  </si>
  <si>
    <t>How can you directly involve parents/carers in this area?  Can parents and carers identify and facilitate sessions for themselves?  Can offers be shared across schools?</t>
  </si>
  <si>
    <t xml:space="preserve">You understand the need for a clear process in developing a referral procedure in order to ensure all referrals are directed to the appropriate agency.  This system is robust and shared by all staff, </t>
  </si>
  <si>
    <t>How can this system be used to develop closer links with other agencies?  How are referrals tracked effectively?</t>
  </si>
  <si>
    <t>Developing a robust referral and reflection process is enabling there to be a greater understanding of young peoples mental health needs.  By accessing external support it is possible to use a greater level of expertise.</t>
  </si>
  <si>
    <t>Do all referrals require 1-1 support?  How else can support be delivered?  How do we track external referrals?</t>
  </si>
  <si>
    <t>You now have access to a wide range of possible support routes.  You are using groups in order to develop your offer and using feedback to support learning/behaviours in the classroom.</t>
  </si>
  <si>
    <t>How can you share your experience around this area?  How do you keep up to date with new offers and one off activities?  Can support be shared across schools?</t>
  </si>
  <si>
    <t>You are accessing and sharing information through the EMHWB events.  You are using feedback from interventions and projects to support young people in school and provide strategies for staff to use within lessons and around school.</t>
  </si>
  <si>
    <t>Information from EMHWB events are shared throughout school and training identified, in order to develop a staff team who are well skilled within mental health and wellbeing approaches and support</t>
  </si>
  <si>
    <t xml:space="preserve">1. We have a named senior mental health lead in the school who is well supported to initiate change at SLT level, and whose role is given appropriate protected time and status. There is succession and continuity planning in place for the SMHL role. </t>
  </si>
  <si>
    <r>
      <t>a)</t>
    </r>
    <r>
      <rPr>
        <sz val="7"/>
        <color theme="1"/>
        <rFont val="Times New Roman"/>
        <family val="1"/>
      </rPr>
      <t xml:space="preserve">   </t>
    </r>
    <r>
      <rPr>
        <sz val="12"/>
        <color theme="1"/>
        <rFont val="Verdana"/>
        <family val="2"/>
      </rPr>
      <t>Is the SMHL a member of SLT? If not do they have the opportunity to attend SLT meetings and input into them?</t>
    </r>
  </si>
  <si>
    <r>
      <t>b)</t>
    </r>
    <r>
      <rPr>
        <sz val="7"/>
        <color theme="1"/>
        <rFont val="Times New Roman"/>
        <family val="1"/>
      </rPr>
      <t xml:space="preserve">  </t>
    </r>
    <r>
      <rPr>
        <sz val="12"/>
        <color theme="1"/>
        <rFont val="Verdana"/>
        <family val="2"/>
      </rPr>
      <t xml:space="preserve">Does the SMHL have dedicated time to carry out the role? </t>
    </r>
  </si>
  <si>
    <r>
      <t>c)</t>
    </r>
    <r>
      <rPr>
        <sz val="7"/>
        <color theme="1"/>
        <rFont val="Times New Roman"/>
        <family val="1"/>
      </rPr>
      <t xml:space="preserve">   </t>
    </r>
    <r>
      <rPr>
        <sz val="12"/>
        <color theme="1"/>
        <rFont val="Verdana"/>
        <family val="2"/>
      </rPr>
      <t xml:space="preserve">Is everyone in school aware of who your SMHL is? Including staff, pupils, and parents? </t>
    </r>
  </si>
  <si>
    <r>
      <t>d)</t>
    </r>
    <r>
      <rPr>
        <sz val="7"/>
        <color theme="1"/>
        <rFont val="Times New Roman"/>
        <family val="1"/>
      </rPr>
      <t xml:space="preserve">  </t>
    </r>
    <r>
      <rPr>
        <sz val="12"/>
        <color theme="1"/>
        <rFont val="Verdana"/>
        <family val="2"/>
      </rPr>
      <t xml:space="preserve">Has your SMHL had CPD to allow them to develop their role? </t>
    </r>
  </si>
  <si>
    <r>
      <t>e)</t>
    </r>
    <r>
      <rPr>
        <sz val="7"/>
        <color theme="1"/>
        <rFont val="Times New Roman"/>
        <family val="1"/>
      </rPr>
      <t xml:space="preserve">   </t>
    </r>
    <r>
      <rPr>
        <sz val="12"/>
        <color theme="1"/>
        <rFont val="Verdana"/>
        <family val="2"/>
      </rPr>
      <t xml:space="preserve">Is the SMHL able to access supervision? </t>
    </r>
  </si>
  <si>
    <r>
      <t>f)</t>
    </r>
    <r>
      <rPr>
        <sz val="7"/>
        <color theme="1"/>
        <rFont val="Times New Roman"/>
        <family val="1"/>
      </rPr>
      <t xml:space="preserve">   </t>
    </r>
    <r>
      <rPr>
        <sz val="12"/>
        <color theme="1"/>
        <rFont val="Verdana"/>
        <family val="2"/>
      </rPr>
      <t xml:space="preserve">Is the SMHL aware of resources to support a whole school approach to emotional wellbeing and mental health including the Mentally Healthy Schools Resource Hub for Senior Mental Health Leads? </t>
    </r>
  </si>
  <si>
    <r>
      <t>g)</t>
    </r>
    <r>
      <rPr>
        <sz val="7"/>
        <color theme="1"/>
        <rFont val="Times New Roman"/>
        <family val="1"/>
      </rPr>
      <t xml:space="preserve">  </t>
    </r>
    <r>
      <rPr>
        <sz val="12"/>
        <color theme="1"/>
        <rFont val="Verdana"/>
        <family val="2"/>
      </rPr>
      <t>Is the SMHL aware of local and national services and quality resources to support emotional wellbeing and mental health?</t>
    </r>
  </si>
  <si>
    <r>
      <t>h)</t>
    </r>
    <r>
      <rPr>
        <sz val="7"/>
        <color theme="1"/>
        <rFont val="Times New Roman"/>
        <family val="1"/>
      </rPr>
      <t xml:space="preserve">   </t>
    </r>
    <r>
      <rPr>
        <sz val="12"/>
        <color theme="1"/>
        <rFont val="Verdana"/>
        <family val="2"/>
      </rPr>
      <t>Has the SMHL attended a DfE approved training course for senior mental health leads?</t>
    </r>
  </si>
  <si>
    <t xml:space="preserve">2.  We have a named governor who works with the SMHL to ensure strategic oversight of mental health and emotional wellbeing. 									</t>
  </si>
  <si>
    <r>
      <t>a)</t>
    </r>
    <r>
      <rPr>
        <sz val="7"/>
        <color theme="1"/>
        <rFont val="Times New Roman"/>
        <family val="1"/>
      </rPr>
      <t xml:space="preserve">   </t>
    </r>
    <r>
      <rPr>
        <sz val="12"/>
        <color theme="1"/>
        <rFont val="Verdana"/>
        <family val="2"/>
      </rPr>
      <t xml:space="preserve">Does everyone know who the wellbeing governor is? </t>
    </r>
  </si>
  <si>
    <r>
      <t>b)</t>
    </r>
    <r>
      <rPr>
        <sz val="7"/>
        <color theme="1"/>
        <rFont val="Times New Roman"/>
        <family val="1"/>
      </rPr>
      <t xml:space="preserve">  </t>
    </r>
    <r>
      <rPr>
        <sz val="12"/>
        <color theme="1"/>
        <rFont val="Verdana"/>
        <family val="2"/>
      </rPr>
      <t xml:space="preserve">Does the wellbeing governor work alongside the SMHL to gain an overview of wellbeing needs and how these are addressed? </t>
    </r>
  </si>
  <si>
    <r>
      <t>c)</t>
    </r>
    <r>
      <rPr>
        <sz val="7"/>
        <color theme="1"/>
        <rFont val="Times New Roman"/>
        <family val="1"/>
      </rPr>
      <t xml:space="preserve">   </t>
    </r>
    <r>
      <rPr>
        <sz val="12"/>
        <color theme="1"/>
        <rFont val="Verdana"/>
        <family val="2"/>
      </rPr>
      <t xml:space="preserve">Has the wellbeing governor accessed the West Sussex wellbeing training for governors? </t>
    </r>
  </si>
  <si>
    <r>
      <t>d)</t>
    </r>
    <r>
      <rPr>
        <sz val="7"/>
        <color theme="1"/>
        <rFont val="Times New Roman"/>
        <family val="1"/>
      </rPr>
      <t xml:space="preserve">  </t>
    </r>
    <r>
      <rPr>
        <sz val="12"/>
        <color theme="1"/>
        <rFont val="Verdana"/>
        <family val="2"/>
      </rPr>
      <t>Is the wellbeing governor involved in collating the wellbeing needs of staff and pupils?</t>
    </r>
  </si>
  <si>
    <r>
      <t>e)</t>
    </r>
    <r>
      <rPr>
        <sz val="7"/>
        <color theme="1"/>
        <rFont val="Times New Roman"/>
        <family val="1"/>
      </rPr>
      <t xml:space="preserve">   </t>
    </r>
    <r>
      <rPr>
        <sz val="12"/>
        <color theme="1"/>
        <rFont val="Verdana"/>
        <family val="2"/>
      </rPr>
      <t>Is the wellbeing governor able to talk about how the school’s wellbeing provision aligns with OFSTED’s expectations?</t>
    </r>
  </si>
  <si>
    <r>
      <t>f)</t>
    </r>
    <r>
      <rPr>
        <sz val="7"/>
        <color theme="1"/>
        <rFont val="Times New Roman"/>
        <family val="1"/>
      </rPr>
      <t xml:space="preserve">    </t>
    </r>
    <r>
      <rPr>
        <sz val="12"/>
        <color theme="1"/>
        <rFont val="Verdana"/>
        <family val="2"/>
      </rPr>
      <t>Does the wellbeing governor ensure that mental health is on the agenda at governors’ meeting, and that strategic decisions take into account any potential impact on wellbeing?</t>
    </r>
  </si>
  <si>
    <r>
      <rPr>
        <sz val="12"/>
        <color rgb="FF000000"/>
        <rFont val="Verdana"/>
      </rPr>
      <t>g)</t>
    </r>
    <r>
      <rPr>
        <sz val="7"/>
        <color rgb="FF000000"/>
        <rFont val="Times New Roman"/>
      </rPr>
      <t xml:space="preserve">  </t>
    </r>
    <r>
      <rPr>
        <sz val="12"/>
        <color rgb="FF000000"/>
        <rFont val="Verdana"/>
      </rPr>
      <t>Does the governor understand the governing body's duty of care around headteacher wellbeing, and do they support the chair of governors to enact this duty of care?</t>
    </r>
  </si>
  <si>
    <r>
      <rPr>
        <sz val="12"/>
        <color rgb="FF000000"/>
        <rFont val="Verdana"/>
      </rPr>
      <t>a)</t>
    </r>
    <r>
      <rPr>
        <sz val="7"/>
        <color rgb="FF000000"/>
        <rFont val="Times New Roman"/>
      </rPr>
      <t xml:space="preserve">   </t>
    </r>
    <r>
      <rPr>
        <sz val="12"/>
        <color rgb="FF000000"/>
        <rFont val="Verdana"/>
      </rPr>
      <t>Do senior leaders ensure that wellbeing is on the agenda for staff meetings?</t>
    </r>
  </si>
  <si>
    <t xml:space="preserve">b) Do all members of SLT feel confident to have conversations with colleagues about mental health and emotional wellbeing and to address concerns with empathy and curiosity? </t>
  </si>
  <si>
    <t xml:space="preserve">c) Is there a staff wellbeing policy which has been co-produced with staff? </t>
  </si>
  <si>
    <t>d) Are SLT approachable to staff? How do you know this?</t>
  </si>
  <si>
    <t xml:space="preserve">e) Do SLT lead assemblies and parent events around wellbeing? </t>
  </si>
  <si>
    <t>f) Do SLT talk about their own wellbeing and model positive coping strategies?</t>
  </si>
  <si>
    <r>
      <t>a)</t>
    </r>
    <r>
      <rPr>
        <sz val="7"/>
        <color theme="1"/>
        <rFont val="Times New Roman"/>
        <charset val="1"/>
      </rPr>
      <t xml:space="preserve">   </t>
    </r>
    <r>
      <rPr>
        <sz val="12"/>
        <color theme="1"/>
        <rFont val="Verdana"/>
        <family val="2"/>
        <charset val="1"/>
      </rPr>
      <t>Do you have a discrete emotional wellbeing and mental health policy which has been reviewed in the last 12 months?</t>
    </r>
  </si>
  <si>
    <r>
      <t>b)</t>
    </r>
    <r>
      <rPr>
        <sz val="7"/>
        <color theme="1"/>
        <rFont val="Times New Roman"/>
        <charset val="1"/>
      </rPr>
      <t xml:space="preserve">  </t>
    </r>
    <r>
      <rPr>
        <sz val="12"/>
        <color theme="1"/>
        <rFont val="Verdana"/>
        <family val="2"/>
        <charset val="1"/>
      </rPr>
      <t>Is the policy a bespoke policy which takes into account the individual circumstances of your school?</t>
    </r>
  </si>
  <si>
    <r>
      <t>c)</t>
    </r>
    <r>
      <rPr>
        <sz val="7"/>
        <color theme="1"/>
        <rFont val="Times New Roman"/>
        <charset val="1"/>
      </rPr>
      <t xml:space="preserve">   </t>
    </r>
    <r>
      <rPr>
        <sz val="12"/>
        <color theme="1"/>
        <rFont val="Verdana"/>
        <family val="2"/>
        <charset val="1"/>
      </rPr>
      <t>Is the policy written collaboratively with staff, governors, and pupils?</t>
    </r>
  </si>
  <si>
    <r>
      <t>d)</t>
    </r>
    <r>
      <rPr>
        <sz val="7"/>
        <color theme="1"/>
        <rFont val="Times New Roman"/>
        <charset val="1"/>
      </rPr>
      <t xml:space="preserve">  </t>
    </r>
    <r>
      <rPr>
        <sz val="12"/>
        <color theme="1"/>
        <rFont val="Verdana"/>
        <family val="2"/>
        <charset val="1"/>
      </rPr>
      <t>Does the policy reference the importance of a whole school approach and the school’s graduated response to wellbeing and mental health and does it reflect the needs of all members of the school community?</t>
    </r>
  </si>
  <si>
    <r>
      <t>e)</t>
    </r>
    <r>
      <rPr>
        <sz val="7"/>
        <color theme="1"/>
        <rFont val="Times New Roman"/>
        <charset val="1"/>
      </rPr>
      <t xml:space="preserve">   </t>
    </r>
    <r>
      <rPr>
        <sz val="12"/>
        <color theme="1"/>
        <rFont val="Verdana"/>
        <family val="2"/>
        <charset val="1"/>
      </rPr>
      <t>Do performance management and disciplinary policies take into account the effects that these processes can have on staff mental health?</t>
    </r>
  </si>
  <si>
    <r>
      <t>f)</t>
    </r>
    <r>
      <rPr>
        <sz val="7"/>
        <color theme="1"/>
        <rFont val="Times New Roman"/>
        <charset val="1"/>
      </rPr>
      <t xml:space="preserve">    </t>
    </r>
    <r>
      <rPr>
        <sz val="12"/>
        <color theme="1"/>
        <rFont val="Verdana"/>
        <family val="2"/>
        <charset val="1"/>
      </rPr>
      <t>Does the behaviour policy reflect that pupil emotional wellbeing and mental have an impact on behaviour? Do we utilise trauma informed approaches and relational approached to behaviour, such as Therapeutic Thinking?</t>
    </r>
  </si>
  <si>
    <t xml:space="preserve">a) Have the school's values been written in co-production with pupils and staff? </t>
  </si>
  <si>
    <t xml:space="preserve">b) Do the school's values reflect the values of the wider community in which the school sits? </t>
  </si>
  <si>
    <t>c) Are the values referred to in every-day school life and are they displayed around the school?</t>
  </si>
  <si>
    <t>d) Do staff consistently model the values?</t>
  </si>
  <si>
    <t xml:space="preserve">e) Do pupils consistently model the values? </t>
  </si>
  <si>
    <t xml:space="preserve">f) Do pupils respect and value individual difference and how do they display this? </t>
  </si>
  <si>
    <t xml:space="preserve">g) Are the values reviewed and amended when appropriate? </t>
  </si>
  <si>
    <t>2. The school's policies are evident in the daily life of the school.</t>
  </si>
  <si>
    <t>a)   Are school policies reviewed on an annual basis and are they bespoke to the needs of the school?</t>
  </si>
  <si>
    <t xml:space="preserve">b)  Are the policies living documents which are adhered to on a day-to-day basis? Have leaders and governors carried out learning walks to view the policies in action? </t>
  </si>
  <si>
    <t xml:space="preserve">c)   Were the policies created (or reviewed) with input from pupils, parents, and staff?  </t>
  </si>
  <si>
    <t xml:space="preserve">d)  Do pupils know what will happen if they report bullying or discrimination? </t>
  </si>
  <si>
    <t>e)   Do parents know what will happen if they report bullying or discrimination?</t>
  </si>
  <si>
    <t>f)    Are staff are confident in addressing bullying and discrimination, including homophobia, racism, sexism, and sexual harassment?</t>
  </si>
  <si>
    <t>g)  Are policies consistently adhered to by all staff, and is training provided to support staff to do so?</t>
  </si>
  <si>
    <t>h)  Have school staff viewed the school from a pupil’s view and identified areas of the school environment where bullying may be hidden?</t>
  </si>
  <si>
    <t xml:space="preserve">i)    Are there pupil-friendly versions of appropriate policies which are clearly accessible to pupils? </t>
  </si>
  <si>
    <t>j)    Does the school collect data of reports of discriminatory and bullying and respond accordingly?</t>
  </si>
  <si>
    <t>k) Are there versions of policies which have been translated into any languages used widely by the school community?</t>
  </si>
  <si>
    <t xml:space="preserve">3 .The school promotes a sense of community:  it is welcoming to all and reinforces the importance of belonging, contribution and relationships. It values inclusion and celebrates diversity. </t>
  </si>
  <si>
    <t>a)  Do the curriculum, resources, literature, and displays reflect the school community, as well as the wider population of the UK?</t>
  </si>
  <si>
    <t>b) Are pupils keen to contribute to the school community through a range of activities?</t>
  </si>
  <si>
    <t xml:space="preserve">c)  Does the school have inclusive policies when it comes to uniform and hairstyles and is aware that a “one-size fits all” approach may not be appropriate? </t>
  </si>
  <si>
    <t>d)  Have school staff viewed the school from a pupil’s view and identified areas of the school environment where bullying may be hidden?</t>
  </si>
  <si>
    <t xml:space="preserve">e)    Are there pupil-friendly versions of appropriate policies which are clearly accessible to pupils? </t>
  </si>
  <si>
    <t>f)    Does the school collect data of reports of discriminatory and bullying and respond accordingly?</t>
  </si>
  <si>
    <t>g)  Does the curriculum reflect the school community? As well as broadening perspectives of other experiences beyond the school community?</t>
  </si>
  <si>
    <t>h)  Do pupils and families see people like them and their experiences reflected in the school environment?</t>
  </si>
  <si>
    <t>i) Does the school have a gender-neutral uniform policy?</t>
  </si>
  <si>
    <t xml:space="preserve">4.  Staff and pupils experience school as a safe place, both emotionally and physically. </t>
  </si>
  <si>
    <t xml:space="preserve">a)   Do pupils and staff report a sense of both physical and psychological safety? </t>
  </si>
  <si>
    <t xml:space="preserve">b)  Are all staff aware of how to promote psychological safety in the classroom? </t>
  </si>
  <si>
    <t>c)   Do all pupils have a named safe adult/s in the setting? Are these reviewed with pupils on an annual basis?</t>
  </si>
  <si>
    <t>d)  Do all staff have opportunities to debrief and reflect on the emotional impact of their work?</t>
  </si>
  <si>
    <t>e)   Has an environment audit been carried out by pupils to identify spaces in the school where they may feel less safe?</t>
  </si>
  <si>
    <t>f)   Has the school adopted a relational approach to behaviour? Do sanctions maintain pupils' dignity?</t>
  </si>
  <si>
    <t>g)  Are pupils, families, and staff able to raise questions in a safe way, knowing that they will be listened to?</t>
  </si>
  <si>
    <t xml:space="preserve">1.  We provide meaningful, valued and varied teaching and learning opportunities to promote emotional wellbeing and positive mental health. This is taught through the RSHE curriculum as well as through cross-curricular opportunities. </t>
  </si>
  <si>
    <r>
      <t>a)</t>
    </r>
    <r>
      <rPr>
        <sz val="7"/>
        <color theme="1"/>
        <rFont val="Times New Roman"/>
        <charset val="1"/>
      </rPr>
      <t xml:space="preserve">   </t>
    </r>
    <r>
      <rPr>
        <sz val="12"/>
        <color theme="1"/>
        <rFont val="Verdana"/>
        <family val="2"/>
        <charset val="1"/>
      </rPr>
      <t>Does the curriculum reflect the statutory RSHE curriculum?</t>
    </r>
  </si>
  <si>
    <r>
      <t>b)</t>
    </r>
    <r>
      <rPr>
        <sz val="7"/>
        <color theme="1"/>
        <rFont val="Times New Roman"/>
        <charset val="1"/>
      </rPr>
      <t xml:space="preserve">  </t>
    </r>
    <r>
      <rPr>
        <sz val="12"/>
        <color theme="1"/>
        <rFont val="Verdana"/>
        <family val="2"/>
        <charset val="1"/>
      </rPr>
      <t>In addition to the above, does the curriculum reflect the individual circumstances, needs, and community of your school?</t>
    </r>
  </si>
  <si>
    <r>
      <t>c)</t>
    </r>
    <r>
      <rPr>
        <sz val="7"/>
        <color theme="1"/>
        <rFont val="Times New Roman"/>
        <charset val="1"/>
      </rPr>
      <t xml:space="preserve">   </t>
    </r>
    <r>
      <rPr>
        <sz val="12"/>
        <color theme="1"/>
        <rFont val="Verdana"/>
        <family val="2"/>
        <charset val="1"/>
      </rPr>
      <t>Are pupils taught real-life strategies in managing their wellbeing, including coping skills and emotional skills?</t>
    </r>
  </si>
  <si>
    <r>
      <t>d)</t>
    </r>
    <r>
      <rPr>
        <sz val="7"/>
        <color theme="1"/>
        <rFont val="Times New Roman"/>
        <charset val="1"/>
      </rPr>
      <t xml:space="preserve">  </t>
    </r>
    <r>
      <rPr>
        <sz val="12"/>
        <color theme="1"/>
        <rFont val="Verdana"/>
        <family val="2"/>
        <charset val="1"/>
      </rPr>
      <t>Is learning assessed and progress monitored and do pupils have opportunities to feedback about their learning experience?</t>
    </r>
  </si>
  <si>
    <r>
      <t>e)</t>
    </r>
    <r>
      <rPr>
        <sz val="7"/>
        <color theme="1"/>
        <rFont val="Times New Roman"/>
        <charset val="1"/>
      </rPr>
      <t xml:space="preserve">   </t>
    </r>
    <r>
      <rPr>
        <sz val="12"/>
        <color theme="1"/>
        <rFont val="Verdana"/>
        <family val="2"/>
        <charset val="1"/>
      </rPr>
      <t>Sources of support are signposted in relevant lessons.</t>
    </r>
  </si>
  <si>
    <r>
      <t>f)</t>
    </r>
    <r>
      <rPr>
        <sz val="7"/>
        <color theme="1"/>
        <rFont val="Times New Roman"/>
        <charset val="1"/>
      </rPr>
      <t xml:space="preserve">    </t>
    </r>
    <r>
      <rPr>
        <sz val="12"/>
        <color theme="1"/>
        <rFont val="Verdana"/>
        <family val="2"/>
        <charset val="1"/>
      </rPr>
      <t>Lessons are carefully and sensitively planned and pre and after care are provided as necessary.</t>
    </r>
  </si>
  <si>
    <r>
      <t>g)</t>
    </r>
    <r>
      <rPr>
        <sz val="7"/>
        <color theme="1"/>
        <rFont val="Times New Roman"/>
        <charset val="1"/>
      </rPr>
      <t xml:space="preserve">  </t>
    </r>
    <r>
      <rPr>
        <sz val="12"/>
        <color theme="1"/>
        <rFont val="Verdana"/>
        <family val="2"/>
        <charset val="1"/>
      </rPr>
      <t>There are opportunities to develop learning through extra-curricular activities and through the broader curriculum.</t>
    </r>
  </si>
  <si>
    <t>Yes</t>
  </si>
  <si>
    <t>h)Has there been a cross-curricular audit to look at where themese of mental health and emotional wellbeing are covered across the curriculum?</t>
  </si>
  <si>
    <t>a)  Have the RSHE lead and SMHL accessed training around delivering the emotional wellbeing aspects of the RSHE curriculum?</t>
  </si>
  <si>
    <t xml:space="preserve">c) Have staff deliveirng the RSHE curriculm had an opportunity to audit their knowledge and confidence.  </t>
  </si>
  <si>
    <t xml:space="preserve">b)   Do the RSHE lead and SMHL work together to ensure that the emotional wellbeing curriculum addresses the needs of the pupils?  </t>
  </si>
  <si>
    <t>d)   Are staff supported to deliver content which may bring up sensitive conversations?</t>
  </si>
  <si>
    <t xml:space="preserve">e)    Is the RSHE lead able to support the knowledge and confidence of all staff who are delivering the curriuculum? </t>
  </si>
  <si>
    <t>f)  Are staff confident about next steps they should take if they or a pupil need support following an RSHE lesson?</t>
  </si>
  <si>
    <t xml:space="preserve">2. Staff, including but not limited to the RSHE lead, receive training and support to help them to deliver the emotional wellbeing and mental health curriculum. </t>
  </si>
  <si>
    <t xml:space="preserve">a)  Has the curriculum been developed with intention, ensuring that the statutory requirements are met, whilst also addressing the needs of your school community? </t>
  </si>
  <si>
    <t>b) If the curriculum is one that has been bought-in</t>
  </si>
  <si>
    <t xml:space="preserve">4.   We have a clear understanding of the knowledge and confidence of our staff to deliver the curriculum, and where there are gaps we seek the support and guidance of specialist agencies. </t>
  </si>
  <si>
    <t>a)   Has an audit been carried out to assess the level of knowledge and confidence of all staff who deliver the RSHE curriculum?</t>
  </si>
  <si>
    <t>b)  Where gaps in knowledge or confidence are identified are staff able to access training and/or support to address this?</t>
  </si>
  <si>
    <t xml:space="preserve">c)   Are outside agencies consulted and utilised to enhance the delivery of the curriculum? </t>
  </si>
  <si>
    <t>a)   All pupils in our school have opportunities to give feedback and have their voices heard and valued.</t>
  </si>
  <si>
    <t>b)  	Are there accessible comment boxes/ideas boxes/worry boxes in school? Are these available at all times?</t>
  </si>
  <si>
    <t>c)   Do pupils have opportunities to give regular feedback about their learning and school experiences?</t>
  </si>
  <si>
    <t>d)  Are pupils surveyed as part of a regular cycle?</t>
  </si>
  <si>
    <t>e)   Do governors have opportunities to speak to pupils about life at the school? Do pupils know who the governors are and what their role is?</t>
  </si>
  <si>
    <t xml:space="preserve">2.  Pupils are involved in decision making, policy writing, and the creation of resources. </t>
  </si>
  <si>
    <t>a) We have child-friendly version of policies, which were written in co-production with pupils.</t>
  </si>
  <si>
    <t xml:space="preserve">d) Pupils have opportunities to meet with the headteacher and senior leaders to talk about their experiences of school life. </t>
  </si>
  <si>
    <t xml:space="preserve">3. We provide pupils to make a difference and add value to school life. </t>
  </si>
  <si>
    <t xml:space="preserve">a)We have a school council (or similar) which is representative of the school community and is chosed through a democratic and fair process. </t>
  </si>
  <si>
    <t xml:space="preserve">b) School council members seek views of all pupils to be discussed at meetings. </t>
  </si>
  <si>
    <t>c) School council members give feedback to all pupils following meetings.</t>
  </si>
  <si>
    <t xml:space="preserve">b) Pupils are meanigfully consulted when changes are made to the school. </t>
  </si>
  <si>
    <t xml:space="preserve">c)Pupils are involved in the recruitment of new staff. </t>
  </si>
  <si>
    <t xml:space="preserve">d) There are opportunities for pupils to join specific interest groups around different aspects of school life. e.g. curriculum, sports, environment, food, wellbeing, etc. </t>
  </si>
  <si>
    <t xml:space="preserve">e) School council members can talk about the impact that they have had, and can describe their role in decision making. </t>
  </si>
  <si>
    <t xml:space="preserve">f) Pupil-led intitiatives are actively promoted.Pupils run extra-curricular activities. </t>
  </si>
  <si>
    <t xml:space="preserve">4. We actively seek the views of those pupils who may find it difficult to give their opinions. </t>
  </si>
  <si>
    <t xml:space="preserve">a) A range of methods are used to recruit to school council and other pupil-voice groups, to ensure that all pupils have opportunities to participate. </t>
  </si>
  <si>
    <t xml:space="preserve">b) There are groups provided for pupils who come from marginalised groups, in order for them to share their opinions. Ideally these groups are chaired by pupils or staff who belong to the community being represented. </t>
  </si>
  <si>
    <t xml:space="preserve">c) Does the school seek views about and respond to events in the wider community which may affect pupil's self-perception? (e.g. Black Lives Matter, Raise the Flag campaign, etc). </t>
  </si>
  <si>
    <t>d) Are there pupil, staff , and parent champions for marginalised groups, who pupils view as a "safe" and respected contact person?</t>
  </si>
  <si>
    <t>Staff  Wellbeing and Development</t>
  </si>
  <si>
    <t>1. Staff mental health and emotional wellbeing are highly valued and actively promoted. We have mechanisms for identifying staff or cohorts of staff for whom support may look different.</t>
  </si>
  <si>
    <t>a)Is there a staff wellbeing policy, which is a living document and which staff can see is reflected in their day-to-day experience?</t>
  </si>
  <si>
    <t>b) Do staff report that they feel valued, and are leaders proactive in showing and articulating their appreciation?</t>
  </si>
  <si>
    <t>c) Are there a range of initiatives to support staff wellbeing which are accessed by staff?</t>
  </si>
  <si>
    <t>d) Is this range of initiatives accessible for all staff, including those hold one or more protected characteristics?</t>
  </si>
  <si>
    <t>e) Is there a safe space in the school where staff can talk in private? Is this space accessible and comfortable?</t>
  </si>
  <si>
    <t xml:space="preserve">f) Are there clear policies about work-life balance and expectations around home-working and working hours. Are these modelled by senior leaders? </t>
  </si>
  <si>
    <t>g) Is the staff room a comfortable space where staff want to spend time?</t>
  </si>
  <si>
    <t>h) Do teaching staff have their own classrooms which they can use at breaks and after school, if they wish to?</t>
  </si>
  <si>
    <t>i) Is staff wellbeing incorporated into the responsibilities of governors and senior leaders?</t>
  </si>
  <si>
    <t>j) Is staff wellbeing included in line management and performance management conversations?</t>
  </si>
  <si>
    <t xml:space="preserve">k) Is staff wellbeing included as a standing item on SLT, governors, and departmental meeting agendas? </t>
  </si>
  <si>
    <t>l)Are there opportunities for staff to connect with one another? Are these opportunities inclusive and accessible for all? Are leaders aware of how connection may look different for different people?</t>
  </si>
  <si>
    <t>m) Are members of SLT approachable? Is there an open-door policy for staff where possible?</t>
  </si>
  <si>
    <t>a) Has the SMHL accessed a DfE-approved training course for SMHLs? Are there opportunities for them to review this?</t>
  </si>
  <si>
    <t>b) Does the SMHL have opportunities to disseminate their own learning and information to all staff on a regular basis?</t>
  </si>
  <si>
    <t>c) Does the SMHL attend the SMHL Network meetings offered by WSCC? Are they given time to attend these?</t>
  </si>
  <si>
    <t>d) Do key staff access relevant training to respond to the specific wellbeing needs of the school community?</t>
  </si>
  <si>
    <t>e) Are resources from training collated and reviewed to ensure they are accessible to all staff?</t>
  </si>
  <si>
    <t xml:space="preserve">f)  Are support staff given opportunities to access CPD to support their role around mental health and emotional wellbeing? </t>
  </si>
  <si>
    <t>a) Is there a forum for staff to reflect on the impact of their work, which is separate to line management?</t>
  </si>
  <si>
    <t xml:space="preserve">b) Is there a peer support system for staff available within the setting? </t>
  </si>
  <si>
    <t xml:space="preserve">c) Do key members of staff have access to supervision? </t>
  </si>
  <si>
    <t>d) Is reflective practice embedded and does this include pastoral work, as well as teaching and learning?</t>
  </si>
  <si>
    <t>e) Are ECTs given opportunities to reflect together, as well as with more experienced members of staff?</t>
  </si>
  <si>
    <t xml:space="preserve">f) Do staff feel that they are able to speak about their experiences in the school without judgement?  </t>
  </si>
  <si>
    <t xml:space="preserve">g) Is specific time set aside for reflecting on the emotional impact of working with children, young people, and families? </t>
  </si>
  <si>
    <t xml:space="preserve">4. All staff have the opportunity to participate in meaningful CPD, which builds on identified gaps in confidence and knowledge, and supports them to reach their professional aspirations.  </t>
  </si>
  <si>
    <t>a) Do staff talk positively about the CPD they receive? Do they feel it is useful and relevant to their roles?</t>
  </si>
  <si>
    <t>b) Does every member of staff have a professional development plan, which identifies their career aspirations?</t>
  </si>
  <si>
    <t>c) Does CPD offered reflect both the school's development plan and staff members' individual career goals?</t>
  </si>
  <si>
    <t>d) Do staff have opportunities to pursue further study, including (but not limited to) NPQs?</t>
  </si>
  <si>
    <t xml:space="preserve">e) Has a staff training needs analysis been carried out? </t>
  </si>
  <si>
    <t>f) Are all staff offered CPD around mental health and emtional wellbeing which ensures that they are able to carry out the statutory responsibilities stipulated in KCSIE?</t>
  </si>
  <si>
    <t xml:space="preserve">g) Is the SMHL aware of the training offer available locally around mental health and emotional wellbeing, and do they disseminate this to staff? </t>
  </si>
  <si>
    <t>a) Pupil wellbeing is monitored in a range of ways, to allow all pupils to express their opinions and experiences.</t>
  </si>
  <si>
    <t xml:space="preserve">b) Pupil wellbeing is monitored in a cyclical fashion with trends and patterns identified to inform curriculum planning and the support offer. </t>
  </si>
  <si>
    <t>c) Are the results of pupil wellbeing surveys and audits shared with pupils? And are pupils involved in planning the response in terms of targeted support?</t>
  </si>
  <si>
    <t>d) Are even the youngest children given opportunities to express their opinions about their wellbeing?</t>
  </si>
  <si>
    <t xml:space="preserve">e) Are children with SEND given opportunities to express their opinions about their wellbeing, in a way that is accessible to them? </t>
  </si>
  <si>
    <t xml:space="preserve">b) Are the routine outcome measures used validated and evidence-based? </t>
  </si>
  <si>
    <t>c) Does the school access the routine outcome measures resources adapted for schools by the Child Outcome Research Consortium (CORC)?</t>
  </si>
  <si>
    <t>a) Are routine outcome measures used to identify levels of need on both an individual and whole cohort basis?</t>
  </si>
  <si>
    <t>d) Are routine outcome measures used at the start and end of any in-school interventions?</t>
  </si>
  <si>
    <t>e) Are goal-based outcomes used to ensure that interventions have meaningful outcomes for pupils?</t>
  </si>
  <si>
    <t>f) Are routine outcome measures used in collaborative and transparent ways with pupils, as part of professionally curious conversations?</t>
  </si>
  <si>
    <t>g) Are routine outcome measures shared with parents and carers, so that they can understand the progress their child has made?</t>
  </si>
  <si>
    <t xml:space="preserve">a) Are there robust internal triaging processes in place to identify need? </t>
  </si>
  <si>
    <t>b) Do key staff understand the range of interventions on offer, so that they can appropriately refer pupils for internal interventions?</t>
  </si>
  <si>
    <t xml:space="preserve">c) Can pupils / families self-refer into the internal triage system? </t>
  </si>
  <si>
    <t>d) Have both internal and external provision been mapped using the iThrive framework?</t>
  </si>
  <si>
    <t xml:space="preserve">e) Do pupils, staff, and families have a shared understanding of the five areas of need, as set out in the iThrive framework? </t>
  </si>
  <si>
    <t>f) Do staff use the Targeted Support section of the Thriving in Education website to inform referrals and understand available sources of support?</t>
  </si>
  <si>
    <t xml:space="preserve">g) Do parents and carers support their children to access appropriate support consistently? </t>
  </si>
  <si>
    <t>h) Is there a shared understanding of what the next steps will be, if a pupil accesses an intervention but sustainable change is not observed?</t>
  </si>
  <si>
    <t>a) Are all staff aware of how children's experiences in life shape their ability to learn, thrive, and belong, as well as their emotional wellbeing?</t>
  </si>
  <si>
    <t xml:space="preserve">b) Are all staff aware of vulnerabilities which may make a pupil more susceptible to experiencing periods of poor mental health? </t>
  </si>
  <si>
    <t>c) Are all staff aware of the observable changes which may indicate that a child is in need of advice, help, or risk support?</t>
  </si>
  <si>
    <t xml:space="preserve">d) Are all staff aware of the interelation between mental health needs and safeguarding needs? </t>
  </si>
  <si>
    <t xml:space="preserve">e) Do the SMHL and DSL meet regularly to ensure that they are aware of children who may be in need of both mental health and safeguarding support? </t>
  </si>
  <si>
    <t>i) Do key staff meet with the Dedicated Schools Team link-worker to ensure a joined-up approach to mental health and early help support?</t>
  </si>
  <si>
    <t>j) If the setting is a secondary setting, are key staff familiar with the MAMHET referral system and when it is appropriate to access this?</t>
  </si>
  <si>
    <t>f) Are there staff champions for cohorts of children who may have specific vulnerabilites? Do these champions have appropriate lived experience, or specific knowledge and or training?</t>
  </si>
  <si>
    <t>g) Do we map potential "flashpoints" in the year and proactively support pupils through these?</t>
  </si>
  <si>
    <t xml:space="preserve">h) Does the make-up of school staff reflect the school community? If this has not yet been possible, are outside agencies or individuals brought in to support pupils from minoritised or under-represented communities? </t>
  </si>
  <si>
    <t xml:space="preserve">i) Are there opportunities to raise staff awareness around vulnerable learners, e.g. those from minoritised communities, those who are neurodivergent, and those with disbailities? </t>
  </si>
  <si>
    <t>a) There is a parent/carer section of the school website which signposts them to appropriate sources of support.</t>
  </si>
  <si>
    <t>b) The school shares information about internal souces of support that are available through school.</t>
  </si>
  <si>
    <t xml:space="preserve">c) There is a parent/carer forum mechanism which allows parents to speak to staff, one another, and to ask questions without judgment. </t>
  </si>
  <si>
    <t xml:space="preserve">d) Resources shared with parents are accessible for all families. </t>
  </si>
  <si>
    <t>e) Parents and carers know who the SMHL and DSL are and how they can speak to them.</t>
  </si>
  <si>
    <t xml:space="preserve">2. Parents and carers have opportunities to engage with activities which will help to improve their understanding of emotional wellbeing and mental health, as well as increase their sense of belonging to the school community. </t>
  </si>
  <si>
    <t xml:space="preserve">a) Parents have opportunities to attend engagement events about supporting their child's emotional wellbeing, as well as supporting their academic progress. </t>
  </si>
  <si>
    <t>b) Information about local opportunties to learn about children's mental health and emotional wellbeing are promoted to parents.</t>
  </si>
  <si>
    <t xml:space="preserve">c) Recommended resources about children's mental health and emotional wellbeing are shared with parents and carers regularly. </t>
  </si>
  <si>
    <t xml:space="preserve">d) Efforts are made to overcome barriers to parental engagement, and these have been successful. </t>
  </si>
  <si>
    <t xml:space="preserve">e) If a setting is part of the Thought-Full or WOWSI programmes, parents engage with the parent-led offer from these programmes, and understand the validity of parent-led interventions. </t>
  </si>
  <si>
    <t xml:space="preserve">a) Parents are aware of all interventions that are happening with their child, they understand the goals of the intervention and how long they will last. </t>
  </si>
  <si>
    <t xml:space="preserve">b) There are clear processes for both parents and pupils to give consent for pupils receiving interventions. </t>
  </si>
  <si>
    <t xml:space="preserve">c) The SMHL works with the DSL to ensure that the decision to share details of any intervention with parents/carers is made in the best interest of the child. </t>
  </si>
  <si>
    <t xml:space="preserve">d) Parents are invited to discuss the intervention before their child undertakes it, so that they can ask questions and understand how they can support at home. </t>
  </si>
  <si>
    <t xml:space="preserve">e) Parents receive a printed information sheet (with necessary accessibility adaptations made) about the intervention, which they can refer to later. </t>
  </si>
  <si>
    <t xml:space="preserve">f) Consideration is given as to how much information parents will be given about individual sessions, with the child's best interests at the heart of the decision. </t>
  </si>
  <si>
    <t>g) Pupils are encouraged to talk to their parents about interventions.</t>
  </si>
  <si>
    <t>h) (Primary and special schools only). Has the school considered joining the WOWSI programme?</t>
  </si>
  <si>
    <t>a) Do we always ask the parent about their experience of their child’s difficulties before starting an intervention or making a referral?</t>
  </si>
  <si>
    <t xml:space="preserve">b) Do all staff recognise that pupils may present differently at school and at home, and acknowledge that parents may see different behaviours? </t>
  </si>
  <si>
    <t xml:space="preserve">c) Do all staff seek to form positive relationships with parents and carers, and is there a strengths-focused approach to working with families. </t>
  </si>
  <si>
    <t>d) Do parents and staff consistently view one another as a part of the "same team"?</t>
  </si>
  <si>
    <t xml:space="preserve">e) Do we ask parents what works well at home, and seek to learn strategies from parents, as well as encouraging parents to try what works well at school? </t>
  </si>
  <si>
    <t xml:space="preserve">f) There are opportunities for parents to engage with the headteacher, governors, and other relevant staff members throughout the year? </t>
  </si>
  <si>
    <t xml:space="preserve">f) Parents are able to contribute meaningfully to the school community and are consulted authentically when significant changes are made to school policy. </t>
  </si>
  <si>
    <t xml:space="preserve">2. Parents and carers have opportunities to engage with activities which will help to improve their understanding of emotional wellbeing and mental health, as well as their sense of belonging to the school community. </t>
  </si>
  <si>
    <t xml:space="preserve">a) Pupils, staff, and parents know how to access advice around emotional wellbeing. They are generally able to access this without help from professionals. </t>
  </si>
  <si>
    <t xml:space="preserve">b) The processes for accessing in-school support are transparent and easy to navigagte for all. </t>
  </si>
  <si>
    <t xml:space="preserve">c) There are a range of ways that pupils can let staff know when they feel they need advice or help. </t>
  </si>
  <si>
    <t>d) Up-to-date information about the in-school support offer, as well as the offer from outside agencies is shared with pupils, staff, and parents. This is reviewed regularly.</t>
  </si>
  <si>
    <t>a) Are staff confident in talking about wellbeing with pupils and do they know what to do if a child asks to speak to them?</t>
  </si>
  <si>
    <t>b) Has anyone on the staff have carried out Mental Health First Aid training (both the adult and the youth-focused versions) , and do all pupils and staff know who the mental health first aiders are and how to access their support?</t>
  </si>
  <si>
    <t>c) Are safeguarding and mental health genuinely seen as everybody's business by all staff? Do all staff have access to CPD around emotional wellbeing?</t>
  </si>
  <si>
    <t>d) Do staff regularly meet to discuss children causing concern and would all staff they know who to speak to if they had concerns? Are there ways for support staff to feed into records?</t>
  </si>
  <si>
    <t>e) Are staff concerns listened to and documented, even if they seem small? – they may be part of a bigger picture.</t>
  </si>
  <si>
    <t xml:space="preserve">a) The in-school offer is mapped against the iThrive framework and shared with pupils, staff, and families. </t>
  </si>
  <si>
    <t>b) All staff recognise that the majority of children and young people are thriving, and they identify ways in which they can help them to continue to thrive in the present and the future.</t>
  </si>
  <si>
    <t xml:space="preserve">c) There is a shared understanding of what it means to "thrive" and recognition that this does not mean that children do not face times of adversity and discomfort. </t>
  </si>
  <si>
    <t xml:space="preserve">e) If we offer the WOWSI programme, parents are aware of the offer and can self-refer to the programme. </t>
  </si>
  <si>
    <t xml:space="preserve">d) The language of thriving is used, and when pupils need advice, help, or risk support they are supported to identify areas in their life where they are thriving, so that they can build on this. </t>
  </si>
  <si>
    <t xml:space="preserve">e) If a primary school, we have considered becoming a part of the WOWSI programme. </t>
  </si>
  <si>
    <t>f) If the school has access to Thought-Full, all staff are aware of the referral criteria for interventions.</t>
  </si>
  <si>
    <t xml:space="preserve">g) If the school has access to Thought-Full, we use the services of our named advisory teacher to shape our whole-school approach offer around supporting pupils and staff to thrive. </t>
  </si>
  <si>
    <t xml:space="preserve">a) Key staff have attended training (either live or webinar-based) about using each of the toolkits, and have dissemninated key information to staff. </t>
  </si>
  <si>
    <t xml:space="preserve">b) Staff understand that if a child makes a disclosure to them about self-harm, then they are the right person to support the child in the first instance. Therefore, all staff feel able to support intial conversations. (Please see the West Sussex Self-Harm Guidance and Toolkit for more information). </t>
  </si>
  <si>
    <t xml:space="preserve">c) Senior leaders have familiarised themselves with the Responding to an Unexpected Death Toolkit and have considered what this means to their setting. </t>
  </si>
  <si>
    <t xml:space="preserve">d) Key staff have accessed the webinars available through the self-harm learning network and this learning is dissmeninated and embedded. </t>
  </si>
  <si>
    <t xml:space="preserve">e) There is an agreed procedure around using My Wellbeing and Safety plans, which all staff are familiar with. </t>
  </si>
  <si>
    <t xml:space="preserve">This tool is designed to help and support you with your whole school approach to emotional wellbeing and mental health.  It looks at each of the eight principles of a whole school approach and asks questions about each area. By completing the questions you should be able to identify what's working well with your whole school approach and any areas you would like to develop.                                                                                                                                                                   1. Use the traffic light scaling to score each question from 1 to 10  (yellow questions section). Which number/descriptor best describes where you are?                                                                                     
 2. Your scores will populate the spidergramme (green section) which will also include the overall score for each of the eight principles. You can detail any evidence or ideas about what's in place already in the outcomes by area section.                                                                                                                          
  3.  Finally, you can think about your next steps and develop your action plan. Please talk this through with the MHST, advisory teacher and school effectiveness if you need 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</si>
</sst>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theme="1"/>
      <name val="Verdana"/>
      <family val="2"/>
    </font>
    <font>
      <b/>
      <sz val="11"/>
      <color theme="1"/>
      <name val="Calibri"/>
      <family val="2"/>
      <scheme val="minor"/>
    </font>
    <font>
      <sz val="11"/>
      <color theme="0"/>
      <name val="Calibri"/>
      <family val="2"/>
      <scheme val="minor"/>
    </font>
    <font>
      <b/>
      <sz val="16"/>
      <color theme="0"/>
      <name val="Century Gothic"/>
      <family val="2"/>
    </font>
    <font>
      <b/>
      <sz val="14"/>
      <color theme="0"/>
      <name val="Century Gothic"/>
      <family val="2"/>
    </font>
    <font>
      <b/>
      <sz val="11"/>
      <name val="Calibri"/>
      <family val="2"/>
      <scheme val="minor"/>
    </font>
    <font>
      <sz val="10"/>
      <name val="Arial"/>
      <family val="2"/>
    </font>
    <font>
      <sz val="10"/>
      <color theme="1"/>
      <name val="Arial"/>
      <family val="2"/>
    </font>
    <font>
      <b/>
      <sz val="9"/>
      <color theme="0"/>
      <name val="Century Gothic"/>
      <family val="2"/>
    </font>
    <font>
      <b/>
      <sz val="14"/>
      <name val="Century Gothic"/>
      <family val="2"/>
    </font>
    <font>
      <b/>
      <sz val="11"/>
      <color rgb="FF7030A0"/>
      <name val="Calibri"/>
      <family val="2"/>
      <scheme val="minor"/>
    </font>
    <font>
      <sz val="14"/>
      <color theme="1"/>
      <name val="Calibri"/>
      <family val="2"/>
    </font>
    <font>
      <b/>
      <sz val="16"/>
      <color theme="0"/>
      <name val="Calibri"/>
      <family val="2"/>
    </font>
    <font>
      <b/>
      <sz val="12"/>
      <color theme="0"/>
      <name val="Calibri"/>
      <family val="2"/>
    </font>
    <font>
      <sz val="11"/>
      <color rgb="FF000000"/>
      <name val="Calibri"/>
      <family val="2"/>
      <scheme val="minor"/>
    </font>
    <font>
      <sz val="12"/>
      <color theme="1"/>
      <name val="Verdana"/>
      <family val="2"/>
    </font>
    <font>
      <sz val="7"/>
      <color theme="1"/>
      <name val="Times New Roman"/>
      <family val="1"/>
    </font>
    <font>
      <sz val="11"/>
      <color rgb="FF000000"/>
      <name val="Calibri"/>
      <family val="2"/>
    </font>
    <font>
      <sz val="11"/>
      <name val="Calibri"/>
      <family val="2"/>
    </font>
    <font>
      <sz val="12"/>
      <color rgb="FF000000"/>
      <name val="Verdana"/>
    </font>
    <font>
      <sz val="7"/>
      <color rgb="FF000000"/>
      <name val="Times New Roman"/>
    </font>
    <font>
      <sz val="12"/>
      <color rgb="FF000000"/>
      <name val="Verdana"/>
      <family val="2"/>
    </font>
    <font>
      <sz val="12"/>
      <color theme="1"/>
      <name val="Verdana"/>
    </font>
    <font>
      <sz val="7"/>
      <color theme="1"/>
      <name val="Times New Roman"/>
      <charset val="1"/>
    </font>
    <font>
      <sz val="12"/>
      <color theme="1"/>
      <name val="Verdana"/>
      <family val="2"/>
      <charset val="1"/>
    </font>
    <font>
      <b/>
      <sz val="14"/>
      <color theme="0"/>
      <name val="Verdana"/>
    </font>
    <font>
      <sz val="20"/>
      <color theme="1"/>
      <name val="Calibri"/>
      <family val="2"/>
      <scheme val="minor"/>
    </font>
    <font>
      <sz val="12"/>
      <color theme="1"/>
      <name val="Verdana"/>
      <charset val="1"/>
    </font>
  </fonts>
  <fills count="8">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FF"/>
        <bgColor rgb="FF000000"/>
      </patternFill>
    </fill>
    <fill>
      <patternFill patternType="solid">
        <fgColor theme="9"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hair">
        <color auto="1"/>
      </bottom>
      <diagonal/>
    </border>
    <border>
      <left/>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50">
    <xf numFmtId="0" fontId="0" fillId="0" borderId="0" xfId="0"/>
    <xf numFmtId="0" fontId="0" fillId="3" borderId="0" xfId="0" applyFill="1"/>
    <xf numFmtId="0" fontId="2" fillId="3" borderId="0" xfId="0" applyFont="1" applyFill="1"/>
    <xf numFmtId="0" fontId="2" fillId="4" borderId="1" xfId="0" applyFont="1" applyFill="1" applyBorder="1" applyAlignment="1" applyProtection="1">
      <alignment horizontal="center" vertical="center"/>
      <protection locked="0"/>
    </xf>
    <xf numFmtId="0" fontId="2" fillId="3" borderId="13" xfId="0" applyFont="1" applyFill="1" applyBorder="1" applyAlignment="1">
      <alignment horizontal="center" vertical="center"/>
    </xf>
    <xf numFmtId="0" fontId="3" fillId="3" borderId="0" xfId="0" applyFont="1" applyFill="1"/>
    <xf numFmtId="0" fontId="3" fillId="3" borderId="0" xfId="0" applyFont="1" applyFill="1" applyAlignment="1">
      <alignment horizontal="center" vertical="center" wrapText="1"/>
    </xf>
    <xf numFmtId="0" fontId="0" fillId="3" borderId="0" xfId="0" applyFill="1" applyAlignment="1">
      <alignment vertical="center"/>
    </xf>
    <xf numFmtId="0" fontId="8" fillId="3" borderId="15" xfId="0" applyFont="1" applyFill="1" applyBorder="1" applyAlignment="1">
      <alignment vertical="center" wrapText="1"/>
    </xf>
    <xf numFmtId="0" fontId="7" fillId="3" borderId="0" xfId="0" applyFont="1" applyFill="1" applyAlignment="1">
      <alignment wrapText="1"/>
    </xf>
    <xf numFmtId="0" fontId="0" fillId="0" borderId="0" xfId="0" applyAlignment="1">
      <alignment vertical="center" wrapText="1"/>
    </xf>
    <xf numFmtId="0" fontId="0" fillId="0" borderId="0" xfId="0" applyAlignment="1">
      <alignment wrapText="1"/>
    </xf>
    <xf numFmtId="0" fontId="8" fillId="3" borderId="16" xfId="0" applyFont="1" applyFill="1" applyBorder="1" applyAlignment="1">
      <alignment vertical="center" wrapText="1"/>
    </xf>
    <xf numFmtId="0" fontId="6" fillId="3" borderId="0" xfId="0" applyFont="1" applyFill="1" applyAlignment="1">
      <alignment wrapText="1"/>
    </xf>
    <xf numFmtId="0" fontId="0" fillId="3" borderId="0" xfId="0" applyFill="1" applyAlignment="1">
      <alignment wrapText="1"/>
    </xf>
    <xf numFmtId="0" fontId="0" fillId="3" borderId="0" xfId="0" applyFill="1" applyAlignment="1">
      <alignment vertical="top"/>
    </xf>
    <xf numFmtId="0" fontId="12" fillId="0" borderId="0" xfId="0" applyFont="1"/>
    <xf numFmtId="0" fontId="15" fillId="3" borderId="0" xfId="0" applyFont="1" applyFill="1"/>
    <xf numFmtId="0" fontId="0" fillId="3" borderId="27" xfId="0" applyFill="1" applyBorder="1"/>
    <xf numFmtId="0" fontId="0" fillId="3" borderId="28" xfId="0" applyFill="1" applyBorder="1"/>
    <xf numFmtId="0" fontId="0" fillId="3" borderId="30" xfId="0" applyFill="1" applyBorder="1"/>
    <xf numFmtId="0" fontId="0" fillId="3" borderId="29" xfId="0" applyFill="1" applyBorder="1"/>
    <xf numFmtId="0" fontId="0" fillId="3" borderId="31" xfId="0" applyFill="1" applyBorder="1"/>
    <xf numFmtId="0" fontId="0" fillId="3" borderId="32" xfId="0" applyFill="1" applyBorder="1"/>
    <xf numFmtId="0" fontId="0" fillId="3" borderId="33" xfId="0" applyFill="1" applyBorder="1"/>
    <xf numFmtId="0" fontId="0" fillId="5" borderId="0" xfId="0" applyFill="1"/>
    <xf numFmtId="0" fontId="16" fillId="0" borderId="0" xfId="0" applyFont="1" applyAlignment="1">
      <alignment horizontal="left" vertical="center" indent="7"/>
    </xf>
    <xf numFmtId="0" fontId="16" fillId="5" borderId="10" xfId="0" applyFont="1" applyFill="1" applyBorder="1" applyAlignment="1">
      <alignment horizontal="left" vertical="top" wrapText="1"/>
    </xf>
    <xf numFmtId="0" fontId="22" fillId="0" borderId="0" xfId="0" applyFont="1" applyAlignment="1">
      <alignment horizontal="left" vertical="center" indent="7"/>
    </xf>
    <xf numFmtId="0" fontId="20" fillId="0" borderId="0" xfId="0" applyFont="1" applyAlignment="1">
      <alignment horizontal="left" indent="7"/>
    </xf>
    <xf numFmtId="0" fontId="23" fillId="0" borderId="0" xfId="0" applyFont="1" applyAlignment="1">
      <alignment horizontal="left" indent="7"/>
    </xf>
    <xf numFmtId="0" fontId="20" fillId="5" borderId="0" xfId="0" applyFont="1" applyFill="1"/>
    <xf numFmtId="0" fontId="25" fillId="0" borderId="0" xfId="0" applyFont="1" applyAlignment="1">
      <alignment horizontal="left" indent="7"/>
    </xf>
    <xf numFmtId="0" fontId="16" fillId="5" borderId="0" xfId="0" applyFont="1" applyFill="1"/>
    <xf numFmtId="0" fontId="16" fillId="0" borderId="0" xfId="0" applyFont="1" applyAlignment="1">
      <alignment horizontal="left" indent="6"/>
    </xf>
    <xf numFmtId="0" fontId="16" fillId="0" borderId="0" xfId="0" applyFont="1" applyAlignment="1">
      <alignment horizontal="left" wrapText="1" indent="6"/>
    </xf>
    <xf numFmtId="0" fontId="2" fillId="4" borderId="9"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protection locked="0"/>
    </xf>
    <xf numFmtId="0" fontId="0" fillId="3" borderId="1" xfId="0" applyFill="1" applyBorder="1"/>
    <xf numFmtId="0" fontId="2" fillId="4" borderId="34"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7" fillId="3" borderId="0" xfId="0" applyFont="1" applyFill="1"/>
    <xf numFmtId="0" fontId="23" fillId="0" borderId="0" xfId="0" applyFont="1" applyAlignment="1">
      <alignment horizontal="left" wrapText="1" indent="6"/>
    </xf>
    <xf numFmtId="0" fontId="23" fillId="0" borderId="0" xfId="0" applyFont="1" applyAlignment="1">
      <alignment horizontal="left" indent="6"/>
    </xf>
    <xf numFmtId="164" fontId="0" fillId="3" borderId="25" xfId="0" applyNumberFormat="1" applyFill="1" applyBorder="1" applyAlignment="1">
      <alignment horizontal="center" vertical="center"/>
    </xf>
    <xf numFmtId="0" fontId="18" fillId="6" borderId="10" xfId="0" applyFont="1" applyFill="1" applyBorder="1" applyAlignment="1">
      <alignment vertical="center" wrapText="1"/>
    </xf>
    <xf numFmtId="0" fontId="18" fillId="6" borderId="11" xfId="0" applyFont="1" applyFill="1" applyBorder="1" applyAlignment="1">
      <alignment vertical="center" wrapText="1"/>
    </xf>
    <xf numFmtId="0" fontId="0" fillId="3" borderId="0" xfId="0" applyFill="1" applyAlignment="1">
      <alignment horizontal="center" vertical="center"/>
    </xf>
    <xf numFmtId="0" fontId="0" fillId="3" borderId="25" xfId="0" applyFill="1" applyBorder="1"/>
    <xf numFmtId="164" fontId="0" fillId="3" borderId="37" xfId="0" applyNumberFormat="1" applyFill="1" applyBorder="1" applyAlignment="1">
      <alignment horizontal="center" vertical="center"/>
    </xf>
    <xf numFmtId="0" fontId="0" fillId="3" borderId="10" xfId="0" applyFill="1" applyBorder="1"/>
    <xf numFmtId="0" fontId="0" fillId="3" borderId="25" xfId="0" applyFill="1" applyBorder="1" applyAlignment="1">
      <alignment horizontal="center" vertical="center"/>
    </xf>
    <xf numFmtId="0" fontId="0" fillId="3" borderId="14"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12" xfId="0" applyFill="1" applyBorder="1" applyAlignment="1">
      <alignment horizontal="center" vertical="center"/>
    </xf>
    <xf numFmtId="0" fontId="2" fillId="3" borderId="25" xfId="0" applyFont="1" applyFill="1" applyBorder="1" applyAlignment="1">
      <alignment horizontal="center" vertical="center"/>
    </xf>
    <xf numFmtId="0" fontId="2" fillId="4" borderId="25" xfId="0" applyFont="1" applyFill="1" applyBorder="1" applyAlignment="1" applyProtection="1">
      <alignment horizontal="center" vertical="center"/>
      <protection locked="0"/>
    </xf>
    <xf numFmtId="0" fontId="23" fillId="5" borderId="0" xfId="0" applyFont="1" applyFill="1"/>
    <xf numFmtId="0" fontId="23" fillId="5" borderId="0" xfId="0" applyFont="1" applyFill="1" applyAlignment="1">
      <alignment horizontal="left" vertical="top"/>
    </xf>
    <xf numFmtId="0" fontId="16" fillId="0" borderId="0" xfId="0" applyFont="1"/>
    <xf numFmtId="0" fontId="1" fillId="0" borderId="0" xfId="0" applyFont="1"/>
    <xf numFmtId="0" fontId="28" fillId="0" borderId="0" xfId="0" applyFont="1" applyAlignment="1">
      <alignment horizontal="left" indent="5"/>
    </xf>
    <xf numFmtId="0" fontId="0" fillId="0" borderId="0" xfId="0" applyAlignment="1">
      <alignment horizontal="left" indent="5"/>
    </xf>
    <xf numFmtId="0" fontId="25" fillId="0" borderId="0" xfId="0" applyFont="1" applyAlignment="1">
      <alignment horizontal="left" indent="6"/>
    </xf>
    <xf numFmtId="0" fontId="23" fillId="7" borderId="0" xfId="0" applyFont="1" applyFill="1"/>
    <xf numFmtId="0" fontId="23" fillId="0" borderId="0" xfId="0" applyFont="1" applyAlignment="1">
      <alignment horizontal="left" indent="5"/>
    </xf>
    <xf numFmtId="0" fontId="23" fillId="0" borderId="0" xfId="0" applyFont="1"/>
    <xf numFmtId="0" fontId="20" fillId="0" borderId="0" xfId="0" applyFont="1" applyAlignment="1">
      <alignment horizontal="left" indent="6"/>
    </xf>
    <xf numFmtId="0" fontId="23" fillId="0" borderId="0" xfId="0" applyFont="1" applyAlignment="1">
      <alignment horizontal="left" indent="1"/>
    </xf>
    <xf numFmtId="0" fontId="23" fillId="0" borderId="0" xfId="0" applyFont="1" applyAlignment="1">
      <alignment horizontal="left" wrapText="1" indent="1"/>
    </xf>
    <xf numFmtId="0" fontId="20" fillId="0" borderId="0" xfId="0" applyFont="1" applyAlignment="1">
      <alignment horizontal="left" vertical="top" wrapText="1" indent="6"/>
    </xf>
    <xf numFmtId="0" fontId="16" fillId="7" borderId="0" xfId="0" applyFont="1" applyFill="1" applyAlignment="1">
      <alignment horizontal="left"/>
    </xf>
    <xf numFmtId="0" fontId="16" fillId="7" borderId="0" xfId="0" applyFont="1" applyFill="1"/>
    <xf numFmtId="0" fontId="16" fillId="0" borderId="0" xfId="0" applyFont="1" applyAlignment="1">
      <alignment wrapText="1"/>
    </xf>
    <xf numFmtId="0" fontId="14" fillId="2" borderId="0" xfId="0" applyFont="1" applyFill="1" applyAlignment="1">
      <alignment horizontal="center" vertical="center" wrapText="1"/>
    </xf>
    <xf numFmtId="0" fontId="0" fillId="4" borderId="1" xfId="0" applyFill="1" applyBorder="1" applyAlignment="1" applyProtection="1">
      <alignment horizontal="center"/>
      <protection locked="0"/>
    </xf>
    <xf numFmtId="0" fontId="0" fillId="3" borderId="0" xfId="0" applyFill="1" applyAlignment="1">
      <alignment horizontal="center" wrapText="1"/>
    </xf>
    <xf numFmtId="0" fontId="0" fillId="3" borderId="0" xfId="0" applyFill="1" applyAlignment="1">
      <alignment horizontal="center"/>
    </xf>
    <xf numFmtId="0" fontId="0" fillId="3" borderId="17" xfId="0" applyFill="1" applyBorder="1" applyAlignment="1">
      <alignment horizontal="center" vertical="center" wrapText="1"/>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3" borderId="0" xfId="0" applyFill="1" applyAlignment="1">
      <alignment horizontal="center" vertical="center"/>
    </xf>
    <xf numFmtId="0" fontId="0" fillId="3" borderId="21" xfId="0" applyFill="1" applyBorder="1" applyAlignment="1">
      <alignment horizontal="center" vertical="center"/>
    </xf>
    <xf numFmtId="0" fontId="0" fillId="3" borderId="22" xfId="0"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8" fillId="6" borderId="10" xfId="0" applyFont="1" applyFill="1" applyBorder="1" applyAlignment="1">
      <alignment wrapText="1"/>
    </xf>
    <xf numFmtId="0" fontId="18" fillId="6" borderId="11" xfId="0" applyFont="1" applyFill="1" applyBorder="1" applyAlignment="1">
      <alignment wrapText="1"/>
    </xf>
    <xf numFmtId="0" fontId="18" fillId="6" borderId="10" xfId="0" applyFont="1" applyFill="1" applyBorder="1" applyAlignment="1">
      <alignment vertical="center" wrapText="1"/>
    </xf>
    <xf numFmtId="0" fontId="18" fillId="6" borderId="11" xfId="0" applyFont="1" applyFill="1" applyBorder="1" applyAlignment="1">
      <alignment vertical="center" wrapText="1"/>
    </xf>
    <xf numFmtId="0" fontId="26" fillId="2" borderId="25" xfId="0" applyFont="1" applyFill="1" applyBorder="1" applyAlignment="1">
      <alignment horizontal="center" vertical="center"/>
    </xf>
    <xf numFmtId="0" fontId="26" fillId="2" borderId="1" xfId="0" applyFont="1" applyFill="1" applyBorder="1" applyAlignment="1">
      <alignment horizontal="center" vertical="center"/>
    </xf>
    <xf numFmtId="0" fontId="19" fillId="6" borderId="10" xfId="0" applyFont="1" applyFill="1" applyBorder="1" applyAlignment="1">
      <alignment vertical="center" wrapText="1"/>
    </xf>
    <xf numFmtId="0" fontId="19" fillId="6" borderId="11" xfId="0" applyFont="1" applyFill="1" applyBorder="1" applyAlignment="1">
      <alignment vertical="center" wrapText="1"/>
    </xf>
    <xf numFmtId="0" fontId="4" fillId="2" borderId="1" xfId="0" applyFont="1" applyFill="1" applyBorder="1" applyAlignment="1">
      <alignment horizontal="left" vertical="center"/>
    </xf>
    <xf numFmtId="0" fontId="2" fillId="3" borderId="35" xfId="0" applyFont="1" applyFill="1" applyBorder="1" applyAlignment="1">
      <alignment horizontal="center" vertical="center" wrapText="1"/>
    </xf>
    <xf numFmtId="0" fontId="18" fillId="6" borderId="10" xfId="0" applyFont="1" applyFill="1" applyBorder="1" applyAlignment="1">
      <alignment horizontal="left" vertical="center" wrapText="1"/>
    </xf>
    <xf numFmtId="0" fontId="18" fillId="6" borderId="11" xfId="0" applyFont="1" applyFill="1" applyBorder="1" applyAlignment="1">
      <alignment horizontal="left" vertical="center" wrapText="1"/>
    </xf>
    <xf numFmtId="0" fontId="2" fillId="3" borderId="34" xfId="0" applyFont="1" applyFill="1" applyBorder="1" applyAlignment="1">
      <alignment horizontal="center" vertical="center" wrapText="1"/>
    </xf>
    <xf numFmtId="0" fontId="26" fillId="2" borderId="10" xfId="0" applyFont="1" applyFill="1" applyBorder="1" applyAlignment="1">
      <alignment horizontal="center" vertical="center"/>
    </xf>
    <xf numFmtId="0" fontId="0" fillId="3" borderId="25" xfId="0" applyFill="1" applyBorder="1" applyAlignment="1">
      <alignment horizontal="left" vertical="center"/>
    </xf>
    <xf numFmtId="164" fontId="0" fillId="3" borderId="25" xfId="0" applyNumberFormat="1" applyFill="1" applyBorder="1" applyAlignment="1">
      <alignment horizontal="center" vertical="center"/>
    </xf>
    <xf numFmtId="164" fontId="0" fillId="3" borderId="34" xfId="0" applyNumberFormat="1" applyFill="1" applyBorder="1" applyAlignment="1">
      <alignment horizontal="center" vertical="center"/>
    </xf>
    <xf numFmtId="164" fontId="0" fillId="3" borderId="36" xfId="0" applyNumberFormat="1" applyFill="1" applyBorder="1" applyAlignment="1">
      <alignment horizontal="center" vertical="center"/>
    </xf>
    <xf numFmtId="0" fontId="0" fillId="3" borderId="27" xfId="0" applyFill="1" applyBorder="1" applyAlignment="1">
      <alignment horizontal="center"/>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13" fillId="2" borderId="26" xfId="0" applyFont="1" applyFill="1" applyBorder="1" applyAlignment="1">
      <alignment horizontal="center" vertical="center" wrapText="1"/>
    </xf>
    <xf numFmtId="0" fontId="13" fillId="2" borderId="27"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0" xfId="0" applyFont="1" applyFill="1" applyAlignment="1">
      <alignment horizontal="center" vertical="center" wrapText="1"/>
    </xf>
    <xf numFmtId="0" fontId="3" fillId="3" borderId="29" xfId="0" applyFont="1" applyFill="1" applyBorder="1" applyAlignment="1">
      <alignment horizontal="center"/>
    </xf>
    <xf numFmtId="0" fontId="3" fillId="3" borderId="0" xfId="0" applyFont="1" applyFill="1" applyAlignment="1">
      <alignment horizontal="center"/>
    </xf>
    <xf numFmtId="0" fontId="5" fillId="2" borderId="0" xfId="0" applyFont="1" applyFill="1" applyAlignment="1">
      <alignment horizontal="center" vertical="center" wrapText="1"/>
    </xf>
    <xf numFmtId="0" fontId="3" fillId="2" borderId="0" xfId="0" applyFont="1" applyFill="1" applyAlignment="1">
      <alignment horizontal="center" vertical="center" wrapText="1"/>
    </xf>
    <xf numFmtId="0" fontId="9" fillId="2" borderId="0" xfId="0" applyFont="1" applyFill="1" applyAlignment="1">
      <alignment horizontal="center" vertical="center" wrapText="1"/>
    </xf>
    <xf numFmtId="0" fontId="10" fillId="3" borderId="0" xfId="0" applyFont="1" applyFill="1" applyAlignment="1">
      <alignment horizontal="center" vertical="center" wrapText="1"/>
    </xf>
    <xf numFmtId="164" fontId="0" fillId="3" borderId="0" xfId="0" applyNumberFormat="1" applyFill="1" applyAlignment="1">
      <alignment horizontal="center" vertical="center"/>
    </xf>
    <xf numFmtId="0" fontId="0" fillId="4" borderId="0" xfId="0" applyFill="1" applyAlignment="1" applyProtection="1">
      <alignment horizontal="center"/>
      <protection locked="0"/>
    </xf>
    <xf numFmtId="0" fontId="0" fillId="4" borderId="2" xfId="0" applyFill="1" applyBorder="1" applyAlignment="1" applyProtection="1">
      <alignment horizontal="left" wrapText="1"/>
      <protection locked="0"/>
    </xf>
    <xf numFmtId="0" fontId="0" fillId="4" borderId="3" xfId="0" applyFill="1" applyBorder="1" applyAlignment="1" applyProtection="1">
      <alignment horizontal="left" wrapText="1"/>
      <protection locked="0"/>
    </xf>
    <xf numFmtId="0" fontId="0" fillId="4" borderId="4" xfId="0" applyFill="1" applyBorder="1" applyAlignment="1" applyProtection="1">
      <alignment horizontal="left" wrapText="1"/>
      <protection locked="0"/>
    </xf>
    <xf numFmtId="0" fontId="0" fillId="4" borderId="5" xfId="0" applyFill="1" applyBorder="1" applyAlignment="1" applyProtection="1">
      <alignment horizontal="left" wrapText="1"/>
      <protection locked="0"/>
    </xf>
    <xf numFmtId="0" fontId="0" fillId="4" borderId="0" xfId="0" applyFill="1" applyAlignment="1" applyProtection="1">
      <alignment horizontal="left" wrapText="1"/>
      <protection locked="0"/>
    </xf>
    <xf numFmtId="0" fontId="0" fillId="4" borderId="6" xfId="0" applyFill="1" applyBorder="1" applyAlignment="1" applyProtection="1">
      <alignment horizontal="left" wrapText="1"/>
      <protection locked="0"/>
    </xf>
    <xf numFmtId="0" fontId="0" fillId="4" borderId="7" xfId="0" applyFill="1" applyBorder="1" applyAlignment="1" applyProtection="1">
      <alignment horizontal="left" wrapText="1"/>
      <protection locked="0"/>
    </xf>
    <xf numFmtId="0" fontId="0" fillId="4" borderId="8" xfId="0" applyFill="1" applyBorder="1" applyAlignment="1" applyProtection="1">
      <alignment horizontal="left" wrapText="1"/>
      <protection locked="0"/>
    </xf>
    <xf numFmtId="0" fontId="0" fillId="4" borderId="9" xfId="0" applyFill="1" applyBorder="1" applyAlignment="1" applyProtection="1">
      <alignment horizontal="left" wrapText="1"/>
      <protection locked="0"/>
    </xf>
    <xf numFmtId="0" fontId="0" fillId="3" borderId="3" xfId="0" applyFill="1" applyBorder="1" applyAlignment="1">
      <alignment horizontal="center" wrapText="1"/>
    </xf>
    <xf numFmtId="0" fontId="0" fillId="3" borderId="8" xfId="0" applyFill="1" applyBorder="1" applyAlignment="1">
      <alignment horizontal="center" wrapText="1"/>
    </xf>
    <xf numFmtId="0" fontId="16" fillId="5" borderId="10"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6" fillId="5" borderId="12"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8" fillId="0" borderId="10" xfId="0" applyFont="1" applyFill="1" applyBorder="1" applyAlignment="1">
      <alignment vertical="center" wrapText="1"/>
    </xf>
    <xf numFmtId="0" fontId="18" fillId="0" borderId="11" xfId="0" applyFont="1" applyFill="1" applyBorder="1" applyAlignment="1">
      <alignment vertical="center" wrapText="1"/>
    </xf>
  </cellXfs>
  <cellStyles count="1">
    <cellStyle name="Normal" xfId="0" builtinId="0"/>
  </cellStyles>
  <dxfs count="12">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ont>
        <color theme="0"/>
      </font>
      <fill>
        <patternFill>
          <bgColor rgb="FF7030A0"/>
        </patternFill>
      </fill>
    </dxf>
    <dxf>
      <font>
        <color theme="0"/>
      </font>
      <fill>
        <patternFill>
          <bgColor rgb="FF7030A0"/>
        </patternFill>
      </fill>
    </dxf>
    <dxf>
      <fill>
        <patternFill>
          <bgColor rgb="FF00B050"/>
        </patternFill>
      </fill>
    </dxf>
    <dxf>
      <fill>
        <patternFill>
          <bgColor rgb="FF92D050"/>
        </patternFill>
      </fill>
    </dxf>
    <dxf>
      <fill>
        <patternFill>
          <bgColor rgb="FFFFC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'Diagnosis Pre and Post'!$B$6:$B$13</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Post'!$C$6:$C$13</c:f>
              <c:numCache>
                <c:formatCode>General</c:formatCode>
                <c:ptCount val="8"/>
              </c:numCache>
            </c:numRef>
          </c:val>
          <c:extLst>
            <c:ext xmlns:c16="http://schemas.microsoft.com/office/drawing/2014/chart" uri="{C3380CC4-5D6E-409C-BE32-E72D297353CC}">
              <c16:uniqueId val="{00000000-1FF1-4C24-B11C-AB5353C155B0}"/>
            </c:ext>
          </c:extLst>
        </c:ser>
        <c:ser>
          <c:idx val="1"/>
          <c:order val="1"/>
          <c:spPr>
            <a:ln w="28575" cap="rnd">
              <a:solidFill>
                <a:schemeClr val="accent2"/>
              </a:solidFill>
              <a:round/>
            </a:ln>
            <a:effectLst/>
          </c:spPr>
          <c:marker>
            <c:symbol val="none"/>
          </c:marker>
          <c:cat>
            <c:strRef>
              <c:f>'Diagnosis Pre and Post'!$B$6:$B$13</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Post'!$D$6:$D$13</c:f>
              <c:numCache>
                <c:formatCode>General</c:formatCode>
                <c:ptCount val="8"/>
              </c:numCache>
            </c:numRef>
          </c:val>
          <c:extLst>
            <c:ext xmlns:c16="http://schemas.microsoft.com/office/drawing/2014/chart" uri="{C3380CC4-5D6E-409C-BE32-E72D297353CC}">
              <c16:uniqueId val="{00000002-1FF1-4C24-B11C-AB5353C155B0}"/>
            </c:ext>
          </c:extLst>
        </c:ser>
        <c:ser>
          <c:idx val="2"/>
          <c:order val="2"/>
          <c:spPr>
            <a:ln w="28575" cap="rnd">
              <a:solidFill>
                <a:srgbClr val="538DD5"/>
              </a:solidFill>
              <a:prstDash val="solid"/>
              <a:round/>
            </a:ln>
            <a:effectLst/>
          </c:spPr>
          <c:marker>
            <c:symbol val="none"/>
          </c:marker>
          <c:cat>
            <c:strRef>
              <c:f>'Diagnosis Pre and Post'!$B$6:$B$13</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Post'!$E$6:$E$13</c:f>
              <c:numCache>
                <c:formatCode>0.0</c:formatCode>
                <c:ptCount val="8"/>
                <c:pt idx="0">
                  <c:v>6.5</c:v>
                </c:pt>
                <c:pt idx="1">
                  <c:v>4.5</c:v>
                </c:pt>
                <c:pt idx="2">
                  <c:v>7.5</c:v>
                </c:pt>
                <c:pt idx="3">
                  <c:v>4.25</c:v>
                </c:pt>
                <c:pt idx="4">
                  <c:v>4.25</c:v>
                </c:pt>
                <c:pt idx="5">
                  <c:v>3</c:v>
                </c:pt>
                <c:pt idx="6">
                  <c:v>4.5</c:v>
                </c:pt>
                <c:pt idx="7">
                  <c:v>2.25</c:v>
                </c:pt>
              </c:numCache>
            </c:numRef>
          </c:val>
          <c:extLst>
            <c:ext xmlns:c16="http://schemas.microsoft.com/office/drawing/2014/chart" uri="{C3380CC4-5D6E-409C-BE32-E72D297353CC}">
              <c16:uniqueId val="{00000004-1FF1-4C24-B11C-AB5353C155B0}"/>
            </c:ext>
          </c:extLst>
        </c:ser>
        <c:ser>
          <c:idx val="3"/>
          <c:order val="3"/>
          <c:spPr>
            <a:ln w="28575" cap="rnd">
              <a:solidFill>
                <a:schemeClr val="accent4"/>
              </a:solidFill>
              <a:round/>
            </a:ln>
            <a:effectLst/>
          </c:spPr>
          <c:marker>
            <c:symbol val="none"/>
          </c:marker>
          <c:cat>
            <c:strRef>
              <c:f>'Diagnosis Pre and Post'!$B$6:$B$13</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Post'!$F$6:$F$13</c:f>
              <c:numCache>
                <c:formatCode>0.0</c:formatCode>
                <c:ptCount val="8"/>
              </c:numCache>
            </c:numRef>
          </c:val>
          <c:extLst>
            <c:ext xmlns:c16="http://schemas.microsoft.com/office/drawing/2014/chart" uri="{C3380CC4-5D6E-409C-BE32-E72D297353CC}">
              <c16:uniqueId val="{00000006-1FF1-4C24-B11C-AB5353C155B0}"/>
            </c:ext>
          </c:extLst>
        </c:ser>
        <c:dLbls>
          <c:showLegendKey val="0"/>
          <c:showVal val="0"/>
          <c:showCatName val="0"/>
          <c:showSerName val="0"/>
          <c:showPercent val="0"/>
          <c:showBubbleSize val="0"/>
        </c:dLbls>
        <c:axId val="956431368"/>
        <c:axId val="1086116872"/>
      </c:radarChart>
      <c:catAx>
        <c:axId val="956431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crossAx val="1086116872"/>
        <c:crosses val="autoZero"/>
        <c:auto val="1"/>
        <c:lblAlgn val="ctr"/>
        <c:lblOffset val="100"/>
        <c:noMultiLvlLbl val="0"/>
      </c:catAx>
      <c:valAx>
        <c:axId val="10861168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431368"/>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'Diagnosis Pre and Post'!$B$22:$B$29</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Post'!$C$22:$C$29</c:f>
              <c:numCache>
                <c:formatCode>General</c:formatCode>
                <c:ptCount val="8"/>
              </c:numCache>
            </c:numRef>
          </c:val>
          <c:extLst>
            <c:ext xmlns:c16="http://schemas.microsoft.com/office/drawing/2014/chart" uri="{C3380CC4-5D6E-409C-BE32-E72D297353CC}">
              <c16:uniqueId val="{00000000-1F7F-4322-A959-FF8B915E7411}"/>
            </c:ext>
          </c:extLst>
        </c:ser>
        <c:ser>
          <c:idx val="1"/>
          <c:order val="1"/>
          <c:spPr>
            <a:ln w="28575" cap="rnd">
              <a:solidFill>
                <a:schemeClr val="accent2"/>
              </a:solidFill>
              <a:round/>
            </a:ln>
            <a:effectLst/>
          </c:spPr>
          <c:marker>
            <c:symbol val="none"/>
          </c:marker>
          <c:cat>
            <c:strRef>
              <c:f>'Diagnosis Pre and Post'!$B$22:$B$29</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Post'!$D$22:$D$29</c:f>
              <c:numCache>
                <c:formatCode>General</c:formatCode>
                <c:ptCount val="8"/>
              </c:numCache>
            </c:numRef>
          </c:val>
          <c:extLst>
            <c:ext xmlns:c16="http://schemas.microsoft.com/office/drawing/2014/chart" uri="{C3380CC4-5D6E-409C-BE32-E72D297353CC}">
              <c16:uniqueId val="{00000002-1F7F-4322-A959-FF8B915E7411}"/>
            </c:ext>
          </c:extLst>
        </c:ser>
        <c:ser>
          <c:idx val="2"/>
          <c:order val="2"/>
          <c:spPr>
            <a:ln w="28575" cap="rnd">
              <a:solidFill>
                <a:schemeClr val="accent3"/>
              </a:solidFill>
              <a:round/>
            </a:ln>
            <a:effectLst/>
          </c:spPr>
          <c:marker>
            <c:symbol val="none"/>
          </c:marker>
          <c:cat>
            <c:strRef>
              <c:f>'Diagnosis Pre and Post'!$B$22:$B$29</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Post'!$E$22:$E$29</c:f>
              <c:numCache>
                <c:formatCode>0.0</c:formatCode>
                <c:ptCount val="8"/>
                <c:pt idx="0">
                  <c:v>10</c:v>
                </c:pt>
                <c:pt idx="1">
                  <c:v>5</c:v>
                </c:pt>
                <c:pt idx="2">
                  <c:v>7.5</c:v>
                </c:pt>
                <c:pt idx="3">
                  <c:v>8.25</c:v>
                </c:pt>
                <c:pt idx="4">
                  <c:v>6</c:v>
                </c:pt>
                <c:pt idx="5">
                  <c:v>4.75</c:v>
                </c:pt>
                <c:pt idx="6">
                  <c:v>4.5</c:v>
                </c:pt>
                <c:pt idx="7">
                  <c:v>5</c:v>
                </c:pt>
              </c:numCache>
            </c:numRef>
          </c:val>
          <c:extLst>
            <c:ext xmlns:c16="http://schemas.microsoft.com/office/drawing/2014/chart" uri="{C3380CC4-5D6E-409C-BE32-E72D297353CC}">
              <c16:uniqueId val="{00000004-1F7F-4322-A959-FF8B915E7411}"/>
            </c:ext>
          </c:extLst>
        </c:ser>
        <c:ser>
          <c:idx val="3"/>
          <c:order val="3"/>
          <c:spPr>
            <a:ln w="28575" cap="rnd">
              <a:solidFill>
                <a:schemeClr val="accent4"/>
              </a:solidFill>
              <a:round/>
            </a:ln>
            <a:effectLst/>
          </c:spPr>
          <c:marker>
            <c:symbol val="none"/>
          </c:marker>
          <c:cat>
            <c:strRef>
              <c:f>'Diagnosis Pre and Post'!$B$22:$B$29</c:f>
              <c:strCache>
                <c:ptCount val="8"/>
                <c:pt idx="0">
                  <c:v>Leadership &amp; Management</c:v>
                </c:pt>
                <c:pt idx="1">
                  <c:v>Ethos &amp; Environment</c:v>
                </c:pt>
                <c:pt idx="2">
                  <c:v>Curriculum, teaching &amp; learning </c:v>
                </c:pt>
                <c:pt idx="3">
                  <c:v>Student (CYP) Voice</c:v>
                </c:pt>
                <c:pt idx="4">
                  <c:v>Staff Development</c:v>
                </c:pt>
                <c:pt idx="5">
                  <c:v>Identifying need and monitoring impact</c:v>
                </c:pt>
                <c:pt idx="6">
                  <c:v>Parents &amp; Carers</c:v>
                </c:pt>
                <c:pt idx="7">
                  <c:v>Targeted support</c:v>
                </c:pt>
              </c:strCache>
            </c:strRef>
          </c:cat>
          <c:val>
            <c:numRef>
              <c:f>'Diagnosis Pre and Post'!$F$22:$F$29</c:f>
              <c:numCache>
                <c:formatCode>0.0</c:formatCode>
                <c:ptCount val="8"/>
              </c:numCache>
            </c:numRef>
          </c:val>
          <c:extLst>
            <c:ext xmlns:c16="http://schemas.microsoft.com/office/drawing/2014/chart" uri="{C3380CC4-5D6E-409C-BE32-E72D297353CC}">
              <c16:uniqueId val="{00000006-1F7F-4322-A959-FF8B915E7411}"/>
            </c:ext>
          </c:extLst>
        </c:ser>
        <c:dLbls>
          <c:showLegendKey val="0"/>
          <c:showVal val="0"/>
          <c:showCatName val="0"/>
          <c:showSerName val="0"/>
          <c:showPercent val="0"/>
          <c:showBubbleSize val="0"/>
        </c:dLbls>
        <c:axId val="1272655368"/>
        <c:axId val="1273377288"/>
      </c:radarChart>
      <c:catAx>
        <c:axId val="1272655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3377288"/>
        <c:crosses val="autoZero"/>
        <c:auto val="1"/>
        <c:lblAlgn val="ctr"/>
        <c:lblOffset val="100"/>
        <c:noMultiLvlLbl val="0"/>
      </c:catAx>
      <c:valAx>
        <c:axId val="1273377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655368"/>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westsussex.gov.uk/education-children-and-families/childrens-mental-health-and-emotional-wellbeing/information-for-school-and-college-staff/" TargetMode="Externa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9</xdr:col>
      <xdr:colOff>231691</xdr:colOff>
      <xdr:row>0</xdr:row>
      <xdr:rowOff>60068</xdr:rowOff>
    </xdr:from>
    <xdr:to>
      <xdr:col>18</xdr:col>
      <xdr:colOff>469644</xdr:colOff>
      <xdr:row>12</xdr:row>
      <xdr:rowOff>28474</xdr:rowOff>
    </xdr:to>
    <xdr:pic>
      <xdr:nvPicPr>
        <xdr:cNvPr id="9" name="Picture 2">
          <a:hlinkClick xmlns:r="http://schemas.openxmlformats.org/officeDocument/2006/relationships" r:id="rId1"/>
          <a:extLst>
            <a:ext uri="{FF2B5EF4-FFF2-40B4-BE49-F238E27FC236}">
              <a16:creationId xmlns:a16="http://schemas.microsoft.com/office/drawing/2014/main" id="{CE48EEF2-61BC-2596-FAAD-AE634698A9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57907" y="60068"/>
          <a:ext cx="6013278" cy="2225831"/>
        </a:xfrm>
        <a:prstGeom prst="rect">
          <a:avLst/>
        </a:prstGeom>
      </xdr:spPr>
    </xdr:pic>
    <xdr:clientData/>
  </xdr:twoCellAnchor>
  <xdr:twoCellAnchor editAs="oneCell">
    <xdr:from>
      <xdr:col>11</xdr:col>
      <xdr:colOff>189901</xdr:colOff>
      <xdr:row>13</xdr:row>
      <xdr:rowOff>45136</xdr:rowOff>
    </xdr:from>
    <xdr:to>
      <xdr:col>16</xdr:col>
      <xdr:colOff>598618</xdr:colOff>
      <xdr:row>34</xdr:row>
      <xdr:rowOff>124375</xdr:rowOff>
    </xdr:to>
    <xdr:pic>
      <xdr:nvPicPr>
        <xdr:cNvPr id="5" name="Picture 4">
          <a:extLst>
            <a:ext uri="{FF2B5EF4-FFF2-40B4-BE49-F238E27FC236}">
              <a16:creationId xmlns:a16="http://schemas.microsoft.com/office/drawing/2014/main" id="{FBAB2E15-03F9-016D-114E-AC92714A46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011860" y="2477872"/>
          <a:ext cx="3632972" cy="4423498"/>
        </a:xfrm>
        <a:prstGeom prst="rect">
          <a:avLst/>
        </a:prstGeom>
        <a:noFill/>
        <a:ln>
          <a:solidFill>
            <a:schemeClr val="accent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542925</xdr:colOff>
      <xdr:row>2</xdr:row>
      <xdr:rowOff>9525</xdr:rowOff>
    </xdr:from>
    <xdr:to>
      <xdr:col>15</xdr:col>
      <xdr:colOff>514350</xdr:colOff>
      <xdr:row>15</xdr:row>
      <xdr:rowOff>161925</xdr:rowOff>
    </xdr:to>
    <xdr:graphicFrame macro="">
      <xdr:nvGraphicFramePr>
        <xdr:cNvPr id="4" name="Chart 3">
          <a:extLst>
            <a:ext uri="{FF2B5EF4-FFF2-40B4-BE49-F238E27FC236}">
              <a16:creationId xmlns:a16="http://schemas.microsoft.com/office/drawing/2014/main" id="{0EA02F16-7AAE-EE24-8F14-5099C1061441}"/>
            </a:ext>
            <a:ext uri="{147F2762-F138-4A5C-976F-8EAC2B608ADB}">
              <a16:predDERef xmlns:a16="http://schemas.microsoft.com/office/drawing/2014/main" pred="{0C5E8F23-50DB-4412-B12E-58EB07E808F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542925</xdr:colOff>
      <xdr:row>18</xdr:row>
      <xdr:rowOff>28575</xdr:rowOff>
    </xdr:from>
    <xdr:to>
      <xdr:col>15</xdr:col>
      <xdr:colOff>514350</xdr:colOff>
      <xdr:row>31</xdr:row>
      <xdr:rowOff>142875</xdr:rowOff>
    </xdr:to>
    <xdr:graphicFrame macro="">
      <xdr:nvGraphicFramePr>
        <xdr:cNvPr id="2" name="Chart 4">
          <a:extLst>
            <a:ext uri="{FF2B5EF4-FFF2-40B4-BE49-F238E27FC236}">
              <a16:creationId xmlns:a16="http://schemas.microsoft.com/office/drawing/2014/main" id="{AD9D188C-E817-1A15-0C39-A570925DC335}"/>
            </a:ext>
            <a:ext uri="{147F2762-F138-4A5C-976F-8EAC2B608ADB}">
              <a16:predDERef xmlns:a16="http://schemas.microsoft.com/office/drawing/2014/main" pred="{0EA02F16-7AAE-EE24-8F14-5099C10614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1:S37"/>
  <sheetViews>
    <sheetView topLeftCell="A14" zoomScale="74" zoomScaleNormal="74" workbookViewId="0">
      <selection activeCell="B21" sqref="B21:J31"/>
    </sheetView>
  </sheetViews>
  <sheetFormatPr defaultColWidth="9.1796875" defaultRowHeight="14.5" x14ac:dyDescent="0.35"/>
  <cols>
    <col min="1" max="1" width="5.453125" style="1" customWidth="1"/>
    <col min="2" max="5" width="9.1796875" style="1"/>
    <col min="6" max="6" width="12.453125" style="1" customWidth="1"/>
    <col min="7" max="16384" width="9.1796875" style="1"/>
  </cols>
  <sheetData>
    <row r="1" spans="2:13" ht="15" customHeight="1" x14ac:dyDescent="0.35">
      <c r="B1" s="76" t="s">
        <v>0</v>
      </c>
      <c r="C1" s="76"/>
      <c r="D1" s="76"/>
      <c r="E1" s="76"/>
      <c r="F1" s="76"/>
    </row>
    <row r="2" spans="2:13" ht="15" customHeight="1" x14ac:dyDescent="0.35">
      <c r="B2" s="76"/>
      <c r="C2" s="76"/>
      <c r="D2" s="76"/>
      <c r="E2" s="76"/>
      <c r="F2" s="76"/>
    </row>
    <row r="3" spans="2:13" ht="15" customHeight="1" x14ac:dyDescent="0.35">
      <c r="B3" s="76"/>
      <c r="C3" s="76"/>
      <c r="D3" s="76"/>
      <c r="E3" s="76"/>
      <c r="F3" s="76"/>
    </row>
    <row r="4" spans="2:13" ht="15" customHeight="1" x14ac:dyDescent="0.35">
      <c r="B4" s="76"/>
      <c r="C4" s="76"/>
      <c r="D4" s="76"/>
      <c r="E4" s="76"/>
      <c r="F4" s="76"/>
    </row>
    <row r="5" spans="2:13" ht="15" customHeight="1" x14ac:dyDescent="0.35">
      <c r="M5"/>
    </row>
    <row r="6" spans="2:13" ht="15" customHeight="1" x14ac:dyDescent="0.35">
      <c r="B6" s="2"/>
    </row>
    <row r="8" spans="2:13" ht="15" customHeight="1" x14ac:dyDescent="0.35">
      <c r="B8" s="1" t="s">
        <v>1</v>
      </c>
      <c r="G8" s="77"/>
      <c r="H8" s="77"/>
      <c r="I8" s="77"/>
    </row>
    <row r="9" spans="2:13" x14ac:dyDescent="0.35">
      <c r="B9" s="1" t="s">
        <v>2</v>
      </c>
      <c r="G9" s="77"/>
      <c r="H9" s="77"/>
      <c r="I9" s="77"/>
    </row>
    <row r="10" spans="2:13" x14ac:dyDescent="0.35">
      <c r="B10" s="1" t="s">
        <v>3</v>
      </c>
      <c r="G10" s="77"/>
      <c r="H10" s="77"/>
      <c r="I10" s="77"/>
    </row>
    <row r="11" spans="2:13" x14ac:dyDescent="0.35">
      <c r="B11" s="1" t="s">
        <v>4</v>
      </c>
      <c r="G11" s="77"/>
      <c r="H11" s="77"/>
      <c r="I11" s="77"/>
    </row>
    <row r="12" spans="2:13" x14ac:dyDescent="0.35">
      <c r="G12" s="77"/>
      <c r="H12" s="77"/>
      <c r="I12" s="77"/>
    </row>
    <row r="13" spans="2:13" x14ac:dyDescent="0.35">
      <c r="G13" s="79"/>
      <c r="H13" s="79"/>
      <c r="I13" s="79"/>
    </row>
    <row r="14" spans="2:13" x14ac:dyDescent="0.35">
      <c r="B14" s="1" t="s">
        <v>5</v>
      </c>
      <c r="G14" s="77"/>
      <c r="H14" s="77"/>
      <c r="I14" s="77"/>
    </row>
    <row r="17" spans="2:19" ht="15" customHeight="1" x14ac:dyDescent="0.35">
      <c r="B17" s="89" t="s">
        <v>6</v>
      </c>
      <c r="C17" s="90"/>
      <c r="D17" s="90"/>
      <c r="E17" s="90"/>
      <c r="F17" s="90"/>
      <c r="G17" s="90"/>
      <c r="H17" s="90"/>
      <c r="I17" s="90"/>
      <c r="J17" s="91"/>
    </row>
    <row r="18" spans="2:19" x14ac:dyDescent="0.35">
      <c r="B18" s="92"/>
      <c r="C18" s="93"/>
      <c r="D18" s="93"/>
      <c r="E18" s="93"/>
      <c r="F18" s="93"/>
      <c r="G18" s="93"/>
      <c r="H18" s="93"/>
      <c r="I18" s="93"/>
      <c r="J18" s="94"/>
    </row>
    <row r="19" spans="2:19" x14ac:dyDescent="0.35">
      <c r="B19" s="95"/>
      <c r="C19" s="96"/>
      <c r="D19" s="96"/>
      <c r="E19" s="96"/>
      <c r="F19" s="96"/>
      <c r="G19" s="96"/>
      <c r="H19" s="96"/>
      <c r="I19" s="96"/>
      <c r="J19" s="97"/>
    </row>
    <row r="20" spans="2:19" ht="15" thickBot="1" x14ac:dyDescent="0.4"/>
    <row r="21" spans="2:19" x14ac:dyDescent="0.35">
      <c r="B21" s="80" t="s">
        <v>365</v>
      </c>
      <c r="C21" s="81"/>
      <c r="D21" s="81"/>
      <c r="E21" s="81"/>
      <c r="F21" s="81"/>
      <c r="G21" s="81"/>
      <c r="H21" s="81"/>
      <c r="I21" s="81"/>
      <c r="J21" s="82"/>
      <c r="N21" s="78"/>
      <c r="O21" s="78"/>
      <c r="P21" s="78"/>
      <c r="Q21" s="78"/>
      <c r="R21" s="78"/>
      <c r="S21" s="78"/>
    </row>
    <row r="22" spans="2:19" x14ac:dyDescent="0.35">
      <c r="B22" s="83"/>
      <c r="C22" s="84"/>
      <c r="D22" s="84"/>
      <c r="E22" s="84"/>
      <c r="F22" s="84"/>
      <c r="G22" s="84"/>
      <c r="H22" s="84"/>
      <c r="I22" s="84"/>
      <c r="J22" s="85"/>
      <c r="N22" s="78"/>
      <c r="O22" s="78"/>
      <c r="P22" s="78"/>
      <c r="Q22" s="78"/>
      <c r="R22" s="78"/>
      <c r="S22" s="78"/>
    </row>
    <row r="23" spans="2:19" x14ac:dyDescent="0.35">
      <c r="B23" s="83"/>
      <c r="C23" s="84"/>
      <c r="D23" s="84"/>
      <c r="E23" s="84"/>
      <c r="F23" s="84"/>
      <c r="G23" s="84"/>
      <c r="H23" s="84"/>
      <c r="I23" s="84"/>
      <c r="J23" s="85"/>
      <c r="N23" s="78"/>
      <c r="O23" s="78"/>
      <c r="P23" s="78"/>
      <c r="Q23" s="78"/>
      <c r="R23" s="78"/>
      <c r="S23" s="78"/>
    </row>
    <row r="24" spans="2:19" x14ac:dyDescent="0.35">
      <c r="B24" s="83"/>
      <c r="C24" s="84"/>
      <c r="D24" s="84"/>
      <c r="E24" s="84"/>
      <c r="F24" s="84"/>
      <c r="G24" s="84"/>
      <c r="H24" s="84"/>
      <c r="I24" s="84"/>
      <c r="J24" s="85"/>
      <c r="N24" s="78"/>
      <c r="O24" s="78"/>
      <c r="P24" s="78"/>
      <c r="Q24" s="78"/>
      <c r="R24" s="78"/>
      <c r="S24" s="78"/>
    </row>
    <row r="25" spans="2:19" x14ac:dyDescent="0.35">
      <c r="B25" s="83"/>
      <c r="C25" s="84"/>
      <c r="D25" s="84"/>
      <c r="E25" s="84"/>
      <c r="F25" s="84"/>
      <c r="G25" s="84"/>
      <c r="H25" s="84"/>
      <c r="I25" s="84"/>
      <c r="J25" s="85"/>
      <c r="N25" s="78"/>
      <c r="O25" s="78"/>
      <c r="P25" s="78"/>
      <c r="Q25" s="78"/>
      <c r="R25" s="78"/>
      <c r="S25" s="78"/>
    </row>
    <row r="26" spans="2:19" x14ac:dyDescent="0.35">
      <c r="B26" s="83"/>
      <c r="C26" s="84"/>
      <c r="D26" s="84"/>
      <c r="E26" s="84"/>
      <c r="F26" s="84"/>
      <c r="G26" s="84"/>
      <c r="H26" s="84"/>
      <c r="I26" s="84"/>
      <c r="J26" s="85"/>
      <c r="N26" s="78"/>
      <c r="O26" s="78"/>
      <c r="P26" s="78"/>
      <c r="Q26" s="78"/>
      <c r="R26" s="78"/>
      <c r="S26" s="78"/>
    </row>
    <row r="27" spans="2:19" x14ac:dyDescent="0.35">
      <c r="B27" s="83"/>
      <c r="C27" s="84"/>
      <c r="D27" s="84"/>
      <c r="E27" s="84"/>
      <c r="F27" s="84"/>
      <c r="G27" s="84"/>
      <c r="H27" s="84"/>
      <c r="I27" s="84"/>
      <c r="J27" s="85"/>
      <c r="N27" s="78"/>
      <c r="O27" s="78"/>
      <c r="P27" s="78"/>
      <c r="Q27" s="78"/>
      <c r="R27" s="78"/>
      <c r="S27" s="78"/>
    </row>
    <row r="28" spans="2:19" x14ac:dyDescent="0.35">
      <c r="B28" s="83"/>
      <c r="C28" s="84"/>
      <c r="D28" s="84"/>
      <c r="E28" s="84"/>
      <c r="F28" s="84"/>
      <c r="G28" s="84"/>
      <c r="H28" s="84"/>
      <c r="I28" s="84"/>
      <c r="J28" s="85"/>
      <c r="N28" s="78"/>
      <c r="O28" s="78"/>
      <c r="P28" s="78"/>
      <c r="Q28" s="78"/>
      <c r="R28" s="78"/>
      <c r="S28" s="78"/>
    </row>
    <row r="29" spans="2:19" x14ac:dyDescent="0.35">
      <c r="B29" s="83"/>
      <c r="C29" s="84"/>
      <c r="D29" s="84"/>
      <c r="E29" s="84"/>
      <c r="F29" s="84"/>
      <c r="G29" s="84"/>
      <c r="H29" s="84"/>
      <c r="I29" s="84"/>
      <c r="J29" s="85"/>
      <c r="K29" s="15"/>
      <c r="N29" s="78"/>
      <c r="O29" s="78"/>
      <c r="P29" s="78"/>
      <c r="Q29" s="78"/>
      <c r="R29" s="78"/>
      <c r="S29" s="78"/>
    </row>
    <row r="30" spans="2:19" x14ac:dyDescent="0.35">
      <c r="B30" s="83"/>
      <c r="C30" s="84"/>
      <c r="D30" s="84"/>
      <c r="E30" s="84"/>
      <c r="F30" s="84"/>
      <c r="G30" s="84"/>
      <c r="H30" s="84"/>
      <c r="I30" s="84"/>
      <c r="J30" s="85"/>
    </row>
    <row r="31" spans="2:19" ht="43.5" customHeight="1" thickBot="1" x14ac:dyDescent="0.4">
      <c r="B31" s="86"/>
      <c r="C31" s="87"/>
      <c r="D31" s="87"/>
      <c r="E31" s="87"/>
      <c r="F31" s="87"/>
      <c r="G31" s="87"/>
      <c r="H31" s="87"/>
      <c r="I31" s="87"/>
      <c r="J31" s="88"/>
    </row>
    <row r="32" spans="2:19" ht="15" customHeight="1" x14ac:dyDescent="0.35"/>
    <row r="34" spans="2:18" ht="26" x14ac:dyDescent="0.6">
      <c r="B34" s="42"/>
    </row>
    <row r="37" spans="2:18" x14ac:dyDescent="0.35">
      <c r="R37"/>
    </row>
  </sheetData>
  <mergeCells count="11">
    <mergeCell ref="N21:S29"/>
    <mergeCell ref="G13:I13"/>
    <mergeCell ref="G14:I14"/>
    <mergeCell ref="B21:J31"/>
    <mergeCell ref="G12:I12"/>
    <mergeCell ref="B17:J19"/>
    <mergeCell ref="B1:F4"/>
    <mergeCell ref="G8:I8"/>
    <mergeCell ref="G9:I9"/>
    <mergeCell ref="G10:I10"/>
    <mergeCell ref="G11:I11"/>
  </mergeCells>
  <pageMargins left="0.7" right="0.7" top="0.75" bottom="0.75" header="0.3" footer="0.3"/>
  <pageSetup paperSize="8" scale="53"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sheetPr>
  <dimension ref="B3:U34"/>
  <sheetViews>
    <sheetView topLeftCell="A20" zoomScaleNormal="100" workbookViewId="0">
      <selection activeCell="Z28" sqref="Z28"/>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44</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ht="15" customHeight="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1:P23"/>
    <mergeCell ref="B24:P34"/>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A00-000000000000}">
      <formula1>$U$3:$U$7</formula1>
    </dataValidation>
  </dataValidations>
  <pageMargins left="0.7" right="0.7" top="0.75" bottom="0.75" header="0.3" footer="0.3"/>
  <pageSetup paperSize="9" scale="9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249977111117893"/>
  </sheetPr>
  <dimension ref="B3:U34"/>
  <sheetViews>
    <sheetView topLeftCell="A17" zoomScaleNormal="100" workbookViewId="0">
      <selection activeCell="Z28" sqref="Z28"/>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48</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ht="15" customHeight="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1:P23"/>
    <mergeCell ref="B24:P34"/>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B00-000000000000}">
      <formula1>$U$3:$U$7</formula1>
    </dataValidation>
  </dataValidations>
  <pageMargins left="0.7" right="0.7" top="0.75" bottom="0.75" header="0.3" footer="0.3"/>
  <pageSetup paperSize="9" scale="9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sheetPr>
  <dimension ref="B8:G47"/>
  <sheetViews>
    <sheetView topLeftCell="A7" workbookViewId="0">
      <selection activeCell="E15" sqref="E15"/>
    </sheetView>
  </sheetViews>
  <sheetFormatPr defaultRowHeight="14.5" x14ac:dyDescent="0.35"/>
  <cols>
    <col min="2" max="2" width="28" bestFit="1" customWidth="1"/>
    <col min="3" max="3" width="10.7265625" customWidth="1"/>
    <col min="4" max="4" width="36.7265625" customWidth="1"/>
    <col min="5" max="5" width="60.453125" style="11" customWidth="1"/>
    <col min="6" max="6" width="69.7265625" customWidth="1"/>
  </cols>
  <sheetData>
    <row r="8" spans="2:6" s="11" customFormat="1" ht="72.5" x14ac:dyDescent="0.35">
      <c r="B8" s="8" t="s">
        <v>14</v>
      </c>
      <c r="C8" s="9" t="s">
        <v>61</v>
      </c>
      <c r="D8" s="8" t="str">
        <f>B8&amp;C8</f>
        <v>Leadership &amp; ManagementExploring</v>
      </c>
      <c r="E8" s="10" t="s">
        <v>69</v>
      </c>
      <c r="F8" s="10" t="s">
        <v>70</v>
      </c>
    </row>
    <row r="9" spans="2:6" s="11" customFormat="1" ht="72.5" x14ac:dyDescent="0.35">
      <c r="B9" s="8" t="s">
        <v>14</v>
      </c>
      <c r="C9" s="9" t="s">
        <v>62</v>
      </c>
      <c r="D9" s="8" t="str">
        <f t="shared" ref="D9:D47" si="0">B9&amp;C9</f>
        <v>Leadership &amp; ManagementEmerging</v>
      </c>
      <c r="E9" s="10" t="s">
        <v>71</v>
      </c>
      <c r="F9" s="10" t="s">
        <v>72</v>
      </c>
    </row>
    <row r="10" spans="2:6" s="11" customFormat="1" ht="58" x14ac:dyDescent="0.35">
      <c r="B10" s="8" t="s">
        <v>14</v>
      </c>
      <c r="C10" s="9" t="s">
        <v>63</v>
      </c>
      <c r="D10" s="8" t="str">
        <f t="shared" si="0"/>
        <v>Leadership &amp; ManagementEmbedding</v>
      </c>
      <c r="E10" s="10" t="s">
        <v>73</v>
      </c>
      <c r="F10" s="11" t="s">
        <v>74</v>
      </c>
    </row>
    <row r="11" spans="2:6" s="11" customFormat="1" ht="43.5" x14ac:dyDescent="0.35">
      <c r="B11" s="8" t="s">
        <v>14</v>
      </c>
      <c r="C11" s="9" t="s">
        <v>64</v>
      </c>
      <c r="D11" s="8" t="str">
        <f t="shared" si="0"/>
        <v>Leadership &amp; ManagementEmbracing</v>
      </c>
      <c r="E11" s="10" t="s">
        <v>75</v>
      </c>
      <c r="F11" s="10" t="s">
        <v>76</v>
      </c>
    </row>
    <row r="12" spans="2:6" s="11" customFormat="1" ht="58" x14ac:dyDescent="0.35">
      <c r="B12" s="8" t="s">
        <v>14</v>
      </c>
      <c r="C12" s="9" t="s">
        <v>65</v>
      </c>
      <c r="D12" s="8" t="str">
        <f t="shared" si="0"/>
        <v>Leadership &amp; ManagementExcelling</v>
      </c>
      <c r="E12" s="10" t="s">
        <v>77</v>
      </c>
      <c r="F12" s="10" t="s">
        <v>78</v>
      </c>
    </row>
    <row r="13" spans="2:6" s="11" customFormat="1" ht="72.5" x14ac:dyDescent="0.35">
      <c r="B13" s="12" t="s">
        <v>20</v>
      </c>
      <c r="C13" s="9" t="s">
        <v>61</v>
      </c>
      <c r="D13" s="8" t="str">
        <f t="shared" si="0"/>
        <v>Ethos &amp; EnvironmentExploring</v>
      </c>
      <c r="E13" s="10" t="s">
        <v>79</v>
      </c>
      <c r="F13" s="10" t="s">
        <v>80</v>
      </c>
    </row>
    <row r="14" spans="2:6" s="11" customFormat="1" ht="58" x14ac:dyDescent="0.35">
      <c r="B14" s="12" t="s">
        <v>20</v>
      </c>
      <c r="C14" s="9" t="s">
        <v>62</v>
      </c>
      <c r="D14" s="8" t="str">
        <f t="shared" si="0"/>
        <v>Ethos &amp; EnvironmentEmerging</v>
      </c>
      <c r="E14" s="10" t="s">
        <v>81</v>
      </c>
      <c r="F14" s="10" t="s">
        <v>82</v>
      </c>
    </row>
    <row r="15" spans="2:6" s="11" customFormat="1" ht="58" x14ac:dyDescent="0.35">
      <c r="B15" s="12" t="s">
        <v>20</v>
      </c>
      <c r="C15" s="9" t="s">
        <v>63</v>
      </c>
      <c r="D15" s="8" t="str">
        <f t="shared" si="0"/>
        <v>Ethos &amp; EnvironmentEmbedding</v>
      </c>
      <c r="E15" s="10" t="s">
        <v>83</v>
      </c>
      <c r="F15" s="11" t="s">
        <v>84</v>
      </c>
    </row>
    <row r="16" spans="2:6" s="11" customFormat="1" ht="58" x14ac:dyDescent="0.35">
      <c r="B16" s="12" t="s">
        <v>20</v>
      </c>
      <c r="C16" s="9" t="s">
        <v>64</v>
      </c>
      <c r="D16" s="8" t="str">
        <f t="shared" si="0"/>
        <v>Ethos &amp; EnvironmentEmbracing</v>
      </c>
      <c r="E16" s="10" t="s">
        <v>85</v>
      </c>
      <c r="F16" s="10" t="s">
        <v>86</v>
      </c>
    </row>
    <row r="17" spans="2:7" s="11" customFormat="1" ht="58" x14ac:dyDescent="0.35">
      <c r="B17" s="12" t="s">
        <v>20</v>
      </c>
      <c r="C17" s="9" t="s">
        <v>65</v>
      </c>
      <c r="D17" s="8" t="str">
        <f t="shared" si="0"/>
        <v>Ethos &amp; EnvironmentExcelling</v>
      </c>
      <c r="E17" s="10" t="s">
        <v>87</v>
      </c>
      <c r="F17" s="10" t="s">
        <v>88</v>
      </c>
      <c r="G17" s="13"/>
    </row>
    <row r="18" spans="2:7" s="11" customFormat="1" ht="72.5" x14ac:dyDescent="0.35">
      <c r="B18" s="12" t="s">
        <v>25</v>
      </c>
      <c r="C18" s="9" t="s">
        <v>61</v>
      </c>
      <c r="D18" s="8" t="str">
        <f t="shared" si="0"/>
        <v>Curriculum, teaching &amp; learning Exploring</v>
      </c>
      <c r="E18" s="10" t="s">
        <v>79</v>
      </c>
      <c r="F18" s="10" t="s">
        <v>89</v>
      </c>
    </row>
    <row r="19" spans="2:7" s="11" customFormat="1" ht="72.5" x14ac:dyDescent="0.35">
      <c r="B19" s="12" t="s">
        <v>25</v>
      </c>
      <c r="C19" s="9" t="s">
        <v>62</v>
      </c>
      <c r="D19" s="8" t="str">
        <f t="shared" si="0"/>
        <v>Curriculum, teaching &amp; learning Emerging</v>
      </c>
      <c r="E19" s="10" t="s">
        <v>90</v>
      </c>
      <c r="F19" s="10" t="s">
        <v>91</v>
      </c>
    </row>
    <row r="20" spans="2:7" s="11" customFormat="1" ht="58" x14ac:dyDescent="0.35">
      <c r="B20" s="12" t="s">
        <v>25</v>
      </c>
      <c r="C20" s="9" t="s">
        <v>63</v>
      </c>
      <c r="D20" s="8" t="str">
        <f t="shared" si="0"/>
        <v>Curriculum, teaching &amp; learning Embedding</v>
      </c>
      <c r="E20" s="10" t="s">
        <v>92</v>
      </c>
      <c r="F20" s="11" t="s">
        <v>93</v>
      </c>
    </row>
    <row r="21" spans="2:7" s="11" customFormat="1" ht="43.5" x14ac:dyDescent="0.35">
      <c r="B21" s="12" t="s">
        <v>25</v>
      </c>
      <c r="C21" s="9" t="s">
        <v>64</v>
      </c>
      <c r="D21" s="8" t="str">
        <f t="shared" si="0"/>
        <v>Curriculum, teaching &amp; learning Embracing</v>
      </c>
      <c r="E21" s="10" t="s">
        <v>94</v>
      </c>
      <c r="F21" s="10" t="s">
        <v>95</v>
      </c>
    </row>
    <row r="22" spans="2:7" s="11" customFormat="1" ht="87" x14ac:dyDescent="0.35">
      <c r="B22" s="12" t="s">
        <v>25</v>
      </c>
      <c r="C22" s="9" t="s">
        <v>65</v>
      </c>
      <c r="D22" s="8" t="str">
        <f t="shared" si="0"/>
        <v>Curriculum, teaching &amp; learning Excelling</v>
      </c>
      <c r="E22" s="10" t="s">
        <v>96</v>
      </c>
      <c r="F22" s="10" t="s">
        <v>97</v>
      </c>
    </row>
    <row r="23" spans="2:7" s="11" customFormat="1" ht="72.5" x14ac:dyDescent="0.35">
      <c r="B23" s="12" t="s">
        <v>30</v>
      </c>
      <c r="C23" s="9" t="s">
        <v>61</v>
      </c>
      <c r="D23" s="8" t="str">
        <f t="shared" si="0"/>
        <v>Student (CYP) VoiceExploring</v>
      </c>
      <c r="E23" s="10" t="s">
        <v>98</v>
      </c>
      <c r="F23" s="10" t="s">
        <v>99</v>
      </c>
    </row>
    <row r="24" spans="2:7" s="11" customFormat="1" ht="72.5" x14ac:dyDescent="0.35">
      <c r="B24" s="12" t="s">
        <v>30</v>
      </c>
      <c r="C24" s="9" t="s">
        <v>62</v>
      </c>
      <c r="D24" s="8" t="str">
        <f t="shared" si="0"/>
        <v>Student (CYP) VoiceEmerging</v>
      </c>
      <c r="E24" s="10" t="s">
        <v>100</v>
      </c>
      <c r="F24" s="10" t="s">
        <v>101</v>
      </c>
    </row>
    <row r="25" spans="2:7" s="11" customFormat="1" ht="58" x14ac:dyDescent="0.35">
      <c r="B25" s="12" t="s">
        <v>30</v>
      </c>
      <c r="C25" s="9" t="s">
        <v>63</v>
      </c>
      <c r="D25" s="8" t="str">
        <f t="shared" si="0"/>
        <v>Student (CYP) VoiceEmbedding</v>
      </c>
      <c r="E25" s="10" t="s">
        <v>102</v>
      </c>
      <c r="F25" s="11" t="s">
        <v>103</v>
      </c>
    </row>
    <row r="26" spans="2:7" s="11" customFormat="1" ht="58" x14ac:dyDescent="0.35">
      <c r="B26" s="12" t="s">
        <v>30</v>
      </c>
      <c r="C26" s="9" t="s">
        <v>64</v>
      </c>
      <c r="D26" s="8" t="str">
        <f t="shared" si="0"/>
        <v>Student (CYP) VoiceEmbracing</v>
      </c>
      <c r="E26" s="10" t="s">
        <v>104</v>
      </c>
      <c r="F26" s="10" t="s">
        <v>105</v>
      </c>
    </row>
    <row r="27" spans="2:7" s="11" customFormat="1" ht="58" x14ac:dyDescent="0.35">
      <c r="B27" s="12" t="s">
        <v>30</v>
      </c>
      <c r="C27" s="9" t="s">
        <v>65</v>
      </c>
      <c r="D27" s="8" t="str">
        <f t="shared" si="0"/>
        <v>Student (CYP) VoiceExcelling</v>
      </c>
      <c r="E27" s="10" t="s">
        <v>106</v>
      </c>
      <c r="F27" s="10" t="s">
        <v>107</v>
      </c>
    </row>
    <row r="28" spans="2:7" s="11" customFormat="1" ht="58" x14ac:dyDescent="0.35">
      <c r="B28" s="12" t="s">
        <v>35</v>
      </c>
      <c r="C28" s="9" t="s">
        <v>61</v>
      </c>
      <c r="D28" s="8" t="str">
        <f t="shared" si="0"/>
        <v>Staff DevelopmentExploring</v>
      </c>
      <c r="E28" s="10" t="s">
        <v>108</v>
      </c>
      <c r="F28" s="10" t="s">
        <v>109</v>
      </c>
    </row>
    <row r="29" spans="2:7" s="11" customFormat="1" ht="72.5" x14ac:dyDescent="0.35">
      <c r="B29" s="12" t="s">
        <v>35</v>
      </c>
      <c r="C29" s="9" t="s">
        <v>62</v>
      </c>
      <c r="D29" s="8" t="str">
        <f t="shared" si="0"/>
        <v>Staff DevelopmentEmerging</v>
      </c>
      <c r="E29" s="10" t="s">
        <v>110</v>
      </c>
      <c r="F29" s="10" t="s">
        <v>111</v>
      </c>
    </row>
    <row r="30" spans="2:7" s="11" customFormat="1" ht="58" x14ac:dyDescent="0.35">
      <c r="B30" s="12" t="s">
        <v>35</v>
      </c>
      <c r="C30" s="9" t="s">
        <v>63</v>
      </c>
      <c r="D30" s="8" t="str">
        <f t="shared" si="0"/>
        <v>Staff DevelopmentEmbedding</v>
      </c>
      <c r="E30" s="10" t="s">
        <v>112</v>
      </c>
      <c r="F30" s="11" t="s">
        <v>84</v>
      </c>
    </row>
    <row r="31" spans="2:7" s="11" customFormat="1" ht="72.5" x14ac:dyDescent="0.35">
      <c r="B31" s="12" t="s">
        <v>35</v>
      </c>
      <c r="C31" s="9" t="s">
        <v>64</v>
      </c>
      <c r="D31" s="8" t="str">
        <f t="shared" si="0"/>
        <v>Staff DevelopmentEmbracing</v>
      </c>
      <c r="E31" s="10" t="s">
        <v>113</v>
      </c>
      <c r="F31" s="10" t="s">
        <v>95</v>
      </c>
    </row>
    <row r="32" spans="2:7" s="11" customFormat="1" ht="58" x14ac:dyDescent="0.35">
      <c r="B32" s="12" t="s">
        <v>35</v>
      </c>
      <c r="C32" s="9" t="s">
        <v>65</v>
      </c>
      <c r="D32" s="8" t="str">
        <f t="shared" si="0"/>
        <v>Staff DevelopmentExcelling</v>
      </c>
      <c r="E32" s="10" t="s">
        <v>114</v>
      </c>
      <c r="F32" s="10" t="s">
        <v>115</v>
      </c>
    </row>
    <row r="33" spans="2:6" s="11" customFormat="1" ht="58" x14ac:dyDescent="0.35">
      <c r="B33" s="12" t="s">
        <v>68</v>
      </c>
      <c r="C33" s="9" t="s">
        <v>61</v>
      </c>
      <c r="D33" s="8" t="str">
        <f t="shared" si="0"/>
        <v>Audit &amp; MonitorExploring</v>
      </c>
      <c r="E33" s="10" t="s">
        <v>116</v>
      </c>
      <c r="F33" s="10" t="s">
        <v>89</v>
      </c>
    </row>
    <row r="34" spans="2:6" s="11" customFormat="1" ht="72.5" x14ac:dyDescent="0.35">
      <c r="B34" s="12" t="s">
        <v>68</v>
      </c>
      <c r="C34" s="9" t="s">
        <v>62</v>
      </c>
      <c r="D34" s="8" t="str">
        <f t="shared" si="0"/>
        <v>Audit &amp; MonitorEmerging</v>
      </c>
      <c r="E34" s="10" t="s">
        <v>117</v>
      </c>
      <c r="F34" s="10" t="s">
        <v>111</v>
      </c>
    </row>
    <row r="35" spans="2:6" s="11" customFormat="1" ht="58" x14ac:dyDescent="0.35">
      <c r="B35" s="12" t="s">
        <v>68</v>
      </c>
      <c r="C35" s="9" t="s">
        <v>63</v>
      </c>
      <c r="D35" s="8" t="str">
        <f t="shared" si="0"/>
        <v>Audit &amp; MonitorEmbedding</v>
      </c>
      <c r="E35" s="10" t="s">
        <v>118</v>
      </c>
      <c r="F35" s="11" t="s">
        <v>84</v>
      </c>
    </row>
    <row r="36" spans="2:6" s="11" customFormat="1" ht="58" x14ac:dyDescent="0.35">
      <c r="B36" s="12" t="s">
        <v>68</v>
      </c>
      <c r="C36" s="9" t="s">
        <v>64</v>
      </c>
      <c r="D36" s="8" t="str">
        <f t="shared" si="0"/>
        <v>Audit &amp; MonitorEmbracing</v>
      </c>
      <c r="E36" s="10" t="s">
        <v>119</v>
      </c>
      <c r="F36" s="10" t="s">
        <v>95</v>
      </c>
    </row>
    <row r="37" spans="2:6" s="11" customFormat="1" ht="43.5" x14ac:dyDescent="0.35">
      <c r="B37" s="12" t="s">
        <v>68</v>
      </c>
      <c r="C37" s="9" t="s">
        <v>65</v>
      </c>
      <c r="D37" s="8" t="str">
        <f t="shared" si="0"/>
        <v>Audit &amp; MonitorExcelling</v>
      </c>
      <c r="E37" s="10" t="s">
        <v>120</v>
      </c>
      <c r="F37" s="11" t="s">
        <v>121</v>
      </c>
    </row>
    <row r="38" spans="2:6" s="11" customFormat="1" ht="72.5" x14ac:dyDescent="0.35">
      <c r="B38" s="12" t="s">
        <v>44</v>
      </c>
      <c r="C38" s="9" t="s">
        <v>61</v>
      </c>
      <c r="D38" s="8" t="str">
        <f t="shared" si="0"/>
        <v>Parents &amp; CarersExploring</v>
      </c>
      <c r="E38" s="10" t="s">
        <v>79</v>
      </c>
      <c r="F38" s="10" t="s">
        <v>89</v>
      </c>
    </row>
    <row r="39" spans="2:6" s="11" customFormat="1" ht="72.5" x14ac:dyDescent="0.35">
      <c r="B39" s="12" t="s">
        <v>44</v>
      </c>
      <c r="C39" s="9" t="s">
        <v>62</v>
      </c>
      <c r="D39" s="8" t="str">
        <f t="shared" si="0"/>
        <v>Parents &amp; CarersEmerging</v>
      </c>
      <c r="E39" s="10" t="s">
        <v>122</v>
      </c>
      <c r="F39" s="10" t="s">
        <v>123</v>
      </c>
    </row>
    <row r="40" spans="2:6" s="11" customFormat="1" ht="58" x14ac:dyDescent="0.35">
      <c r="B40" s="12" t="s">
        <v>44</v>
      </c>
      <c r="C40" s="9" t="s">
        <v>63</v>
      </c>
      <c r="D40" s="8" t="str">
        <f t="shared" si="0"/>
        <v>Parents &amp; CarersEmbedding</v>
      </c>
      <c r="E40" s="10" t="s">
        <v>124</v>
      </c>
      <c r="F40" s="11" t="s">
        <v>125</v>
      </c>
    </row>
    <row r="41" spans="2:6" s="11" customFormat="1" ht="43.5" x14ac:dyDescent="0.35">
      <c r="B41" s="12" t="s">
        <v>44</v>
      </c>
      <c r="C41" s="9" t="s">
        <v>64</v>
      </c>
      <c r="D41" s="8" t="str">
        <f t="shared" si="0"/>
        <v>Parents &amp; CarersEmbracing</v>
      </c>
      <c r="E41" s="10" t="s">
        <v>126</v>
      </c>
      <c r="F41" s="10" t="s">
        <v>127</v>
      </c>
    </row>
    <row r="42" spans="2:6" s="11" customFormat="1" ht="72.5" x14ac:dyDescent="0.35">
      <c r="B42" s="12" t="s">
        <v>44</v>
      </c>
      <c r="C42" s="9" t="s">
        <v>65</v>
      </c>
      <c r="D42" s="8" t="str">
        <f t="shared" si="0"/>
        <v>Parents &amp; CarersExcelling</v>
      </c>
      <c r="E42" s="10" t="s">
        <v>128</v>
      </c>
      <c r="F42" s="10" t="s">
        <v>129</v>
      </c>
    </row>
    <row r="43" spans="2:6" s="11" customFormat="1" ht="72.5" x14ac:dyDescent="0.35">
      <c r="B43" s="12" t="s">
        <v>48</v>
      </c>
      <c r="C43" s="9" t="s">
        <v>61</v>
      </c>
      <c r="D43" s="8" t="str">
        <f t="shared" si="0"/>
        <v>Targeted supportExploring</v>
      </c>
      <c r="E43" s="10" t="s">
        <v>79</v>
      </c>
      <c r="F43" s="10" t="s">
        <v>89</v>
      </c>
    </row>
    <row r="44" spans="2:6" s="11" customFormat="1" ht="43.5" x14ac:dyDescent="0.35">
      <c r="B44" s="12" t="s">
        <v>48</v>
      </c>
      <c r="C44" s="9" t="s">
        <v>62</v>
      </c>
      <c r="D44" s="8" t="str">
        <f t="shared" si="0"/>
        <v>Targeted supportEmerging</v>
      </c>
      <c r="E44" s="10" t="s">
        <v>130</v>
      </c>
      <c r="F44" s="10" t="s">
        <v>131</v>
      </c>
    </row>
    <row r="45" spans="2:6" s="11" customFormat="1" ht="58" x14ac:dyDescent="0.35">
      <c r="B45" s="12" t="s">
        <v>48</v>
      </c>
      <c r="C45" s="9" t="s">
        <v>63</v>
      </c>
      <c r="D45" s="8" t="str">
        <f t="shared" si="0"/>
        <v>Targeted supportEmbedding</v>
      </c>
      <c r="E45" s="10" t="s">
        <v>132</v>
      </c>
      <c r="F45" s="11" t="s">
        <v>133</v>
      </c>
    </row>
    <row r="46" spans="2:6" s="11" customFormat="1" ht="43.5" x14ac:dyDescent="0.35">
      <c r="B46" s="12" t="s">
        <v>48</v>
      </c>
      <c r="C46" s="9" t="s">
        <v>64</v>
      </c>
      <c r="D46" s="8" t="str">
        <f t="shared" si="0"/>
        <v>Targeted supportEmbracing</v>
      </c>
      <c r="E46" s="10" t="s">
        <v>134</v>
      </c>
      <c r="F46" s="10" t="s">
        <v>135</v>
      </c>
    </row>
    <row r="47" spans="2:6" s="11" customFormat="1" ht="58" x14ac:dyDescent="0.35">
      <c r="B47" s="12" t="s">
        <v>48</v>
      </c>
      <c r="C47" s="9" t="s">
        <v>65</v>
      </c>
      <c r="D47" s="8" t="str">
        <f t="shared" si="0"/>
        <v>Targeted supportExcelling</v>
      </c>
      <c r="E47" s="10" t="s">
        <v>136</v>
      </c>
      <c r="F47" s="10" t="s">
        <v>137</v>
      </c>
    </row>
  </sheetData>
  <sheetProtection sheet="1" objects="1" scenarios="1"/>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9857-6481-400D-B108-7CE920310F3D}">
  <sheetPr>
    <tabColor theme="4"/>
  </sheetPr>
  <dimension ref="A2:J35"/>
  <sheetViews>
    <sheetView topLeftCell="A20" workbookViewId="0">
      <selection activeCell="A27" sqref="A27"/>
    </sheetView>
  </sheetViews>
  <sheetFormatPr defaultRowHeight="14.5" x14ac:dyDescent="0.35"/>
  <cols>
    <col min="1" max="1" width="219.81640625" customWidth="1"/>
  </cols>
  <sheetData>
    <row r="2" spans="1:10" ht="30" x14ac:dyDescent="0.35">
      <c r="A2" s="27" t="s">
        <v>138</v>
      </c>
    </row>
    <row r="3" spans="1:10" ht="15" x14ac:dyDescent="0.35">
      <c r="A3" s="26" t="s">
        <v>139</v>
      </c>
    </row>
    <row r="4" spans="1:10" ht="15" x14ac:dyDescent="0.35">
      <c r="A4" s="26" t="s">
        <v>140</v>
      </c>
    </row>
    <row r="5" spans="1:10" ht="15" x14ac:dyDescent="0.35">
      <c r="A5" s="26" t="s">
        <v>141</v>
      </c>
    </row>
    <row r="6" spans="1:10" ht="15" x14ac:dyDescent="0.35">
      <c r="A6" s="26" t="s">
        <v>142</v>
      </c>
    </row>
    <row r="7" spans="1:10" ht="15" x14ac:dyDescent="0.35">
      <c r="A7" s="26" t="s">
        <v>143</v>
      </c>
    </row>
    <row r="8" spans="1:10" ht="15" x14ac:dyDescent="0.35">
      <c r="A8" s="26" t="s">
        <v>144</v>
      </c>
    </row>
    <row r="9" spans="1:10" ht="15" x14ac:dyDescent="0.35">
      <c r="A9" s="26" t="s">
        <v>145</v>
      </c>
    </row>
    <row r="10" spans="1:10" ht="15" x14ac:dyDescent="0.35">
      <c r="A10" s="26" t="s">
        <v>146</v>
      </c>
    </row>
    <row r="11" spans="1:10" ht="15" x14ac:dyDescent="0.35">
      <c r="A11" s="26"/>
    </row>
    <row r="12" spans="1:10" ht="15" x14ac:dyDescent="0.35">
      <c r="A12" s="143" t="s">
        <v>147</v>
      </c>
      <c r="B12" s="147"/>
      <c r="C12" s="147"/>
      <c r="D12" s="147"/>
      <c r="E12" s="147"/>
      <c r="F12" s="147"/>
      <c r="G12" s="147"/>
      <c r="H12" s="147"/>
      <c r="I12" s="147"/>
      <c r="J12" s="146"/>
    </row>
    <row r="13" spans="1:10" ht="15" x14ac:dyDescent="0.35">
      <c r="A13" s="26" t="s">
        <v>148</v>
      </c>
    </row>
    <row r="14" spans="1:10" ht="15" x14ac:dyDescent="0.35">
      <c r="A14" s="26" t="s">
        <v>149</v>
      </c>
    </row>
    <row r="15" spans="1:10" ht="15" x14ac:dyDescent="0.35">
      <c r="A15" s="26" t="s">
        <v>150</v>
      </c>
    </row>
    <row r="16" spans="1:10" ht="15" x14ac:dyDescent="0.35">
      <c r="A16" s="26" t="s">
        <v>151</v>
      </c>
    </row>
    <row r="17" spans="1:10" ht="15" x14ac:dyDescent="0.35">
      <c r="A17" s="26" t="s">
        <v>152</v>
      </c>
    </row>
    <row r="18" spans="1:10" ht="15" x14ac:dyDescent="0.35">
      <c r="A18" s="26" t="s">
        <v>153</v>
      </c>
    </row>
    <row r="19" spans="1:10" ht="15" x14ac:dyDescent="0.35">
      <c r="A19" s="28" t="s">
        <v>154</v>
      </c>
    </row>
    <row r="20" spans="1:10" ht="15" x14ac:dyDescent="0.35">
      <c r="A20" s="26"/>
    </row>
    <row r="21" spans="1:10" ht="15" x14ac:dyDescent="0.35">
      <c r="A21" s="143" t="s">
        <v>18</v>
      </c>
      <c r="B21" s="144"/>
      <c r="C21" s="144"/>
      <c r="D21" s="144"/>
      <c r="E21" s="144"/>
      <c r="F21" s="144"/>
      <c r="G21" s="144"/>
      <c r="H21" s="144"/>
      <c r="I21" s="144"/>
      <c r="J21" s="145"/>
    </row>
    <row r="22" spans="1:10" ht="15" x14ac:dyDescent="0.35">
      <c r="A22" s="28" t="s">
        <v>155</v>
      </c>
    </row>
    <row r="23" spans="1:10" ht="15.5" x14ac:dyDescent="0.35">
      <c r="A23" s="29" t="s">
        <v>156</v>
      </c>
    </row>
    <row r="24" spans="1:10" ht="15.5" x14ac:dyDescent="0.35">
      <c r="A24" s="30" t="s">
        <v>157</v>
      </c>
    </row>
    <row r="25" spans="1:10" ht="15.5" x14ac:dyDescent="0.35">
      <c r="A25" s="30" t="s">
        <v>158</v>
      </c>
    </row>
    <row r="26" spans="1:10" ht="15.5" x14ac:dyDescent="0.35">
      <c r="A26" s="30" t="s">
        <v>159</v>
      </c>
    </row>
    <row r="27" spans="1:10" ht="15.5" x14ac:dyDescent="0.35">
      <c r="A27" s="30" t="s">
        <v>160</v>
      </c>
    </row>
    <row r="29" spans="1:10" ht="15.5" x14ac:dyDescent="0.35">
      <c r="A29" s="31" t="s">
        <v>19</v>
      </c>
    </row>
    <row r="30" spans="1:10" ht="15.5" x14ac:dyDescent="0.35">
      <c r="A30" s="32" t="s">
        <v>161</v>
      </c>
    </row>
    <row r="31" spans="1:10" ht="15.5" x14ac:dyDescent="0.35">
      <c r="A31" s="32" t="s">
        <v>162</v>
      </c>
    </row>
    <row r="32" spans="1:10" ht="15.5" x14ac:dyDescent="0.35">
      <c r="A32" s="32" t="s">
        <v>163</v>
      </c>
    </row>
    <row r="33" spans="1:1" ht="15.5" x14ac:dyDescent="0.35">
      <c r="A33" s="32" t="s">
        <v>164</v>
      </c>
    </row>
    <row r="34" spans="1:1" ht="15.5" x14ac:dyDescent="0.35">
      <c r="A34" s="32" t="s">
        <v>165</v>
      </c>
    </row>
    <row r="35" spans="1:1" ht="15.5" x14ac:dyDescent="0.35">
      <c r="A35" s="32" t="s">
        <v>166</v>
      </c>
    </row>
  </sheetData>
  <mergeCells count="2">
    <mergeCell ref="A12:J12"/>
    <mergeCell ref="A21:J2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9153A-C051-40AE-A4A3-04C46F75C6AF}">
  <sheetPr>
    <tabColor theme="4"/>
  </sheetPr>
  <dimension ref="A1:A40"/>
  <sheetViews>
    <sheetView workbookViewId="0">
      <selection activeCell="A6" sqref="A6"/>
    </sheetView>
  </sheetViews>
  <sheetFormatPr defaultRowHeight="14.5" x14ac:dyDescent="0.35"/>
  <cols>
    <col min="1" max="1" width="139.1796875" customWidth="1"/>
  </cols>
  <sheetData>
    <row r="1" spans="1:1" s="25" customFormat="1" ht="15.5" x14ac:dyDescent="0.35">
      <c r="A1" s="33" t="s">
        <v>21</v>
      </c>
    </row>
    <row r="2" spans="1:1" ht="15.5" x14ac:dyDescent="0.35">
      <c r="A2" s="34" t="s">
        <v>167</v>
      </c>
    </row>
    <row r="3" spans="1:1" ht="15.5" x14ac:dyDescent="0.35">
      <c r="A3" s="34" t="s">
        <v>168</v>
      </c>
    </row>
    <row r="4" spans="1:1" ht="15.5" x14ac:dyDescent="0.35">
      <c r="A4" s="34" t="s">
        <v>169</v>
      </c>
    </row>
    <row r="5" spans="1:1" ht="15.5" x14ac:dyDescent="0.35">
      <c r="A5" s="34" t="s">
        <v>170</v>
      </c>
    </row>
    <row r="6" spans="1:1" ht="15.5" x14ac:dyDescent="0.35">
      <c r="A6" s="34" t="s">
        <v>171</v>
      </c>
    </row>
    <row r="7" spans="1:1" ht="15.5" x14ac:dyDescent="0.35">
      <c r="A7" s="34" t="s">
        <v>172</v>
      </c>
    </row>
    <row r="8" spans="1:1" ht="15.5" x14ac:dyDescent="0.35">
      <c r="A8" s="34" t="s">
        <v>173</v>
      </c>
    </row>
    <row r="10" spans="1:1" s="25" customFormat="1" ht="15.5" x14ac:dyDescent="0.35">
      <c r="A10" s="33" t="s">
        <v>174</v>
      </c>
    </row>
    <row r="11" spans="1:1" ht="15.5" x14ac:dyDescent="0.35">
      <c r="A11" s="35" t="s">
        <v>175</v>
      </c>
    </row>
    <row r="12" spans="1:1" ht="15.5" x14ac:dyDescent="0.35">
      <c r="A12" s="34" t="s">
        <v>176</v>
      </c>
    </row>
    <row r="13" spans="1:1" ht="15.5" x14ac:dyDescent="0.35">
      <c r="A13" s="34" t="s">
        <v>177</v>
      </c>
    </row>
    <row r="14" spans="1:1" ht="15.5" x14ac:dyDescent="0.35">
      <c r="A14" s="34" t="s">
        <v>178</v>
      </c>
    </row>
    <row r="15" spans="1:1" ht="15.5" x14ac:dyDescent="0.35">
      <c r="A15" s="34" t="s">
        <v>179</v>
      </c>
    </row>
    <row r="16" spans="1:1" ht="15.5" x14ac:dyDescent="0.35">
      <c r="A16" s="34" t="s">
        <v>180</v>
      </c>
    </row>
    <row r="17" spans="1:1" ht="15.5" x14ac:dyDescent="0.35">
      <c r="A17" s="34" t="s">
        <v>181</v>
      </c>
    </row>
    <row r="18" spans="1:1" ht="15.5" x14ac:dyDescent="0.35">
      <c r="A18" s="34" t="s">
        <v>182</v>
      </c>
    </row>
    <row r="19" spans="1:1" ht="15.5" x14ac:dyDescent="0.35">
      <c r="A19" s="34" t="s">
        <v>183</v>
      </c>
    </row>
    <row r="20" spans="1:1" ht="15.5" x14ac:dyDescent="0.35">
      <c r="A20" s="34" t="s">
        <v>184</v>
      </c>
    </row>
    <row r="21" spans="1:1" ht="15.5" x14ac:dyDescent="0.35">
      <c r="A21" s="34" t="s">
        <v>185</v>
      </c>
    </row>
    <row r="23" spans="1:1" s="25" customFormat="1" ht="15.5" x14ac:dyDescent="0.35">
      <c r="A23" s="59" t="s">
        <v>186</v>
      </c>
    </row>
    <row r="24" spans="1:1" ht="15.5" x14ac:dyDescent="0.35">
      <c r="A24" s="44" t="s">
        <v>187</v>
      </c>
    </row>
    <row r="25" spans="1:1" ht="15.5" x14ac:dyDescent="0.35">
      <c r="A25" s="44" t="s">
        <v>188</v>
      </c>
    </row>
    <row r="26" spans="1:1" ht="15.5" x14ac:dyDescent="0.35">
      <c r="A26" s="44" t="s">
        <v>189</v>
      </c>
    </row>
    <row r="27" spans="1:1" ht="15.5" x14ac:dyDescent="0.35">
      <c r="A27" s="44" t="s">
        <v>190</v>
      </c>
    </row>
    <row r="28" spans="1:1" ht="15.5" x14ac:dyDescent="0.35">
      <c r="A28" s="44" t="s">
        <v>191</v>
      </c>
    </row>
    <row r="29" spans="1:1" ht="15.5" x14ac:dyDescent="0.35">
      <c r="A29" s="44" t="s">
        <v>192</v>
      </c>
    </row>
    <row r="30" spans="1:1" ht="15.5" x14ac:dyDescent="0.35">
      <c r="A30" s="34" t="s">
        <v>193</v>
      </c>
    </row>
    <row r="31" spans="1:1" ht="15.5" x14ac:dyDescent="0.35">
      <c r="A31" s="34" t="s">
        <v>194</v>
      </c>
    </row>
    <row r="32" spans="1:1" ht="15.5" x14ac:dyDescent="0.35">
      <c r="A32" s="44" t="s">
        <v>195</v>
      </c>
    </row>
    <row r="33" spans="1:1" s="25" customFormat="1" ht="15" x14ac:dyDescent="0.35">
      <c r="A33" s="60" t="s">
        <v>196</v>
      </c>
    </row>
    <row r="34" spans="1:1" ht="15.5" x14ac:dyDescent="0.35">
      <c r="A34" s="43" t="s">
        <v>197</v>
      </c>
    </row>
    <row r="35" spans="1:1" ht="15.5" x14ac:dyDescent="0.35">
      <c r="A35" s="44" t="s">
        <v>198</v>
      </c>
    </row>
    <row r="36" spans="1:1" ht="15.5" x14ac:dyDescent="0.35">
      <c r="A36" s="44" t="s">
        <v>199</v>
      </c>
    </row>
    <row r="37" spans="1:1" ht="15.5" x14ac:dyDescent="0.35">
      <c r="A37" s="44" t="s">
        <v>200</v>
      </c>
    </row>
    <row r="38" spans="1:1" ht="15.5" x14ac:dyDescent="0.35">
      <c r="A38" s="44" t="s">
        <v>201</v>
      </c>
    </row>
    <row r="39" spans="1:1" ht="15.5" x14ac:dyDescent="0.35">
      <c r="A39" s="44" t="s">
        <v>202</v>
      </c>
    </row>
    <row r="40" spans="1:1" ht="15.5" x14ac:dyDescent="0.35">
      <c r="A40" s="34" t="s">
        <v>203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A922D-DD8B-4ED8-BA32-E3B685D4D11E}">
  <sheetPr>
    <tabColor theme="4"/>
  </sheetPr>
  <dimension ref="A1:B32"/>
  <sheetViews>
    <sheetView topLeftCell="A13" workbookViewId="0">
      <selection activeCell="A21" sqref="A21"/>
    </sheetView>
  </sheetViews>
  <sheetFormatPr defaultRowHeight="14.5" x14ac:dyDescent="0.35"/>
  <cols>
    <col min="1" max="1" width="169.81640625" customWidth="1"/>
  </cols>
  <sheetData>
    <row r="1" spans="1:2" ht="15.5" x14ac:dyDescent="0.35">
      <c r="A1" s="33" t="s">
        <v>204</v>
      </c>
      <c r="B1" s="25"/>
    </row>
    <row r="2" spans="1:2" s="64" customFormat="1" ht="15.5" x14ac:dyDescent="0.35">
      <c r="A2" s="63" t="s">
        <v>205</v>
      </c>
    </row>
    <row r="3" spans="1:2" ht="15.5" x14ac:dyDescent="0.35">
      <c r="A3" s="65" t="s">
        <v>206</v>
      </c>
    </row>
    <row r="4" spans="1:2" ht="15.5" x14ac:dyDescent="0.35">
      <c r="A4" s="65" t="s">
        <v>207</v>
      </c>
    </row>
    <row r="5" spans="1:2" ht="15.5" x14ac:dyDescent="0.35">
      <c r="A5" s="65" t="s">
        <v>208</v>
      </c>
    </row>
    <row r="6" spans="1:2" ht="15.5" x14ac:dyDescent="0.35">
      <c r="A6" s="65" t="s">
        <v>209</v>
      </c>
    </row>
    <row r="7" spans="1:2" ht="15.5" x14ac:dyDescent="0.35">
      <c r="A7" s="65" t="s">
        <v>210</v>
      </c>
    </row>
    <row r="8" spans="1:2" ht="15.5" x14ac:dyDescent="0.35">
      <c r="A8" s="65" t="s">
        <v>211</v>
      </c>
    </row>
    <row r="9" spans="1:2" s="62" customFormat="1" ht="15" x14ac:dyDescent="0.3">
      <c r="A9" s="34" t="s">
        <v>213</v>
      </c>
    </row>
    <row r="10" spans="1:2" s="62" customFormat="1" ht="15" x14ac:dyDescent="0.3">
      <c r="A10" s="34"/>
    </row>
    <row r="11" spans="1:2" ht="15.5" x14ac:dyDescent="0.35">
      <c r="A11" s="33" t="s">
        <v>220</v>
      </c>
      <c r="B11" s="25"/>
    </row>
    <row r="12" spans="1:2" ht="15.5" x14ac:dyDescent="0.35">
      <c r="A12" s="34" t="s">
        <v>214</v>
      </c>
    </row>
    <row r="13" spans="1:2" ht="15.5" x14ac:dyDescent="0.35">
      <c r="A13" s="34" t="s">
        <v>216</v>
      </c>
    </row>
    <row r="14" spans="1:2" ht="15.5" x14ac:dyDescent="0.35">
      <c r="A14" s="34" t="s">
        <v>215</v>
      </c>
    </row>
    <row r="15" spans="1:2" ht="15.5" x14ac:dyDescent="0.35">
      <c r="A15" s="34" t="s">
        <v>217</v>
      </c>
    </row>
    <row r="16" spans="1:2" ht="15.5" x14ac:dyDescent="0.35">
      <c r="A16" s="34" t="s">
        <v>218</v>
      </c>
    </row>
    <row r="17" spans="1:2" ht="15.5" x14ac:dyDescent="0.35">
      <c r="A17" s="34" t="s">
        <v>219</v>
      </c>
    </row>
    <row r="19" spans="1:2" ht="15.5" x14ac:dyDescent="0.35">
      <c r="A19" s="59" t="s">
        <v>28</v>
      </c>
      <c r="B19" s="25"/>
    </row>
    <row r="20" spans="1:2" ht="15.5" x14ac:dyDescent="0.35">
      <c r="A20" s="44" t="s">
        <v>221</v>
      </c>
    </row>
    <row r="21" spans="1:2" ht="15.5" x14ac:dyDescent="0.35">
      <c r="A21" s="44" t="s">
        <v>222</v>
      </c>
    </row>
    <row r="22" spans="1:2" ht="15.5" x14ac:dyDescent="0.35">
      <c r="A22" s="44" t="s">
        <v>189</v>
      </c>
    </row>
    <row r="23" spans="1:2" ht="15.5" x14ac:dyDescent="0.35">
      <c r="A23" s="44" t="s">
        <v>190</v>
      </c>
    </row>
    <row r="24" spans="1:2" ht="15.5" x14ac:dyDescent="0.35">
      <c r="A24" s="44" t="s">
        <v>191</v>
      </c>
    </row>
    <row r="25" spans="1:2" ht="15.5" x14ac:dyDescent="0.35">
      <c r="A25" s="44" t="s">
        <v>192</v>
      </c>
    </row>
    <row r="26" spans="1:2" ht="15.5" x14ac:dyDescent="0.35">
      <c r="A26" s="34" t="s">
        <v>193</v>
      </c>
    </row>
    <row r="27" spans="1:2" ht="15.5" x14ac:dyDescent="0.35">
      <c r="A27" s="34" t="s">
        <v>194</v>
      </c>
    </row>
    <row r="28" spans="1:2" ht="15.5" x14ac:dyDescent="0.35">
      <c r="A28" s="44"/>
    </row>
    <row r="29" spans="1:2" ht="15" x14ac:dyDescent="0.35">
      <c r="A29" s="60" t="s">
        <v>223</v>
      </c>
      <c r="B29" s="25"/>
    </row>
    <row r="30" spans="1:2" ht="15.5" x14ac:dyDescent="0.35">
      <c r="A30" s="43" t="s">
        <v>224</v>
      </c>
    </row>
    <row r="31" spans="1:2" ht="15.5" x14ac:dyDescent="0.35">
      <c r="A31" s="44" t="s">
        <v>225</v>
      </c>
    </row>
    <row r="32" spans="1:2" ht="15.5" x14ac:dyDescent="0.35">
      <c r="A32" s="44" t="s">
        <v>226</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FC95B-BFA2-4FE3-97EB-99C229E37271}">
  <sheetPr>
    <tabColor theme="4"/>
  </sheetPr>
  <dimension ref="A1:K26"/>
  <sheetViews>
    <sheetView topLeftCell="A8" workbookViewId="0">
      <selection activeCell="A26" sqref="A26"/>
    </sheetView>
  </sheetViews>
  <sheetFormatPr defaultRowHeight="15" x14ac:dyDescent="0.3"/>
  <cols>
    <col min="1" max="1" width="120.453125" style="68" customWidth="1"/>
    <col min="2" max="16384" width="8.7265625" style="68"/>
  </cols>
  <sheetData>
    <row r="1" spans="1:11" s="66" customFormat="1" x14ac:dyDescent="0.3">
      <c r="A1" s="66" t="s">
        <v>204</v>
      </c>
    </row>
    <row r="2" spans="1:11" s="70" customFormat="1" ht="30" x14ac:dyDescent="0.3">
      <c r="A2" s="72" t="s">
        <v>227</v>
      </c>
      <c r="B2" s="44"/>
      <c r="K2" s="71"/>
    </row>
    <row r="3" spans="1:11" x14ac:dyDescent="0.3">
      <c r="A3" s="69" t="s">
        <v>228</v>
      </c>
    </row>
    <row r="4" spans="1:11" x14ac:dyDescent="0.3">
      <c r="A4" s="69" t="s">
        <v>229</v>
      </c>
    </row>
    <row r="5" spans="1:11" x14ac:dyDescent="0.3">
      <c r="A5" s="69" t="s">
        <v>230</v>
      </c>
    </row>
    <row r="6" spans="1:11" x14ac:dyDescent="0.3">
      <c r="A6" s="69" t="s">
        <v>231</v>
      </c>
    </row>
    <row r="7" spans="1:11" x14ac:dyDescent="0.3">
      <c r="A7" s="44"/>
    </row>
    <row r="8" spans="1:11" s="66" customFormat="1" x14ac:dyDescent="0.3">
      <c r="A8" s="66" t="s">
        <v>232</v>
      </c>
    </row>
    <row r="9" spans="1:11" s="67" customFormat="1" x14ac:dyDescent="0.3">
      <c r="A9" s="67" t="s">
        <v>233</v>
      </c>
    </row>
    <row r="10" spans="1:11" s="67" customFormat="1" x14ac:dyDescent="0.3">
      <c r="A10" s="67" t="s">
        <v>239</v>
      </c>
    </row>
    <row r="11" spans="1:11" s="67" customFormat="1" x14ac:dyDescent="0.3">
      <c r="A11" s="67" t="s">
        <v>240</v>
      </c>
    </row>
    <row r="12" spans="1:11" s="67" customFormat="1" x14ac:dyDescent="0.3">
      <c r="A12" s="67" t="s">
        <v>234</v>
      </c>
    </row>
    <row r="14" spans="1:11" s="66" customFormat="1" x14ac:dyDescent="0.3">
      <c r="A14" s="66" t="s">
        <v>235</v>
      </c>
    </row>
    <row r="15" spans="1:11" x14ac:dyDescent="0.3">
      <c r="A15" s="68" t="s">
        <v>236</v>
      </c>
    </row>
    <row r="16" spans="1:11" x14ac:dyDescent="0.3">
      <c r="A16" s="68" t="s">
        <v>237</v>
      </c>
    </row>
    <row r="17" spans="1:1" x14ac:dyDescent="0.3">
      <c r="A17" s="68" t="s">
        <v>238</v>
      </c>
    </row>
    <row r="18" spans="1:1" x14ac:dyDescent="0.3">
      <c r="A18" s="68" t="s">
        <v>241</v>
      </c>
    </row>
    <row r="19" spans="1:1" x14ac:dyDescent="0.3">
      <c r="A19" s="68" t="s">
        <v>242</v>
      </c>
    </row>
    <row r="20" spans="1:1" x14ac:dyDescent="0.3">
      <c r="A20" s="68" t="s">
        <v>243</v>
      </c>
    </row>
    <row r="22" spans="1:1" s="66" customFormat="1" x14ac:dyDescent="0.3">
      <c r="A22" s="73" t="s">
        <v>244</v>
      </c>
    </row>
    <row r="23" spans="1:1" x14ac:dyDescent="0.3">
      <c r="A23" s="68" t="s">
        <v>245</v>
      </c>
    </row>
    <row r="24" spans="1:1" x14ac:dyDescent="0.3">
      <c r="A24" s="68" t="s">
        <v>246</v>
      </c>
    </row>
    <row r="25" spans="1:1" x14ac:dyDescent="0.3">
      <c r="A25" s="68" t="s">
        <v>247</v>
      </c>
    </row>
    <row r="26" spans="1:1" x14ac:dyDescent="0.3">
      <c r="A26" s="68" t="s">
        <v>248</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898CB-9A15-4A1E-8B91-A55D87F922DB}">
  <sheetPr>
    <tabColor theme="4"/>
  </sheetPr>
  <dimension ref="A1:A40"/>
  <sheetViews>
    <sheetView topLeftCell="A24" workbookViewId="0">
      <selection activeCell="A40" sqref="A40"/>
    </sheetView>
  </sheetViews>
  <sheetFormatPr defaultRowHeight="15" x14ac:dyDescent="0.3"/>
  <cols>
    <col min="1" max="1" width="157.6328125" style="61" customWidth="1"/>
    <col min="2" max="16384" width="8.7265625" style="61"/>
  </cols>
  <sheetData>
    <row r="1" spans="1:1" s="74" customFormat="1" x14ac:dyDescent="0.3">
      <c r="A1" s="74" t="s">
        <v>250</v>
      </c>
    </row>
    <row r="2" spans="1:1" x14ac:dyDescent="0.3">
      <c r="A2" s="61" t="s">
        <v>251</v>
      </c>
    </row>
    <row r="3" spans="1:1" x14ac:dyDescent="0.3">
      <c r="A3" s="61" t="s">
        <v>252</v>
      </c>
    </row>
    <row r="4" spans="1:1" x14ac:dyDescent="0.3">
      <c r="A4" s="61" t="s">
        <v>253</v>
      </c>
    </row>
    <row r="5" spans="1:1" x14ac:dyDescent="0.3">
      <c r="A5" s="61" t="s">
        <v>254</v>
      </c>
    </row>
    <row r="6" spans="1:1" x14ac:dyDescent="0.3">
      <c r="A6" s="61" t="s">
        <v>255</v>
      </c>
    </row>
    <row r="7" spans="1:1" x14ac:dyDescent="0.3">
      <c r="A7" s="61" t="s">
        <v>256</v>
      </c>
    </row>
    <row r="8" spans="1:1" x14ac:dyDescent="0.3">
      <c r="A8" s="61" t="s">
        <v>257</v>
      </c>
    </row>
    <row r="9" spans="1:1" x14ac:dyDescent="0.3">
      <c r="A9" s="61" t="s">
        <v>258</v>
      </c>
    </row>
    <row r="10" spans="1:1" x14ac:dyDescent="0.3">
      <c r="A10" s="61" t="s">
        <v>259</v>
      </c>
    </row>
    <row r="11" spans="1:1" x14ac:dyDescent="0.3">
      <c r="A11" s="61" t="s">
        <v>260</v>
      </c>
    </row>
    <row r="12" spans="1:1" x14ac:dyDescent="0.3">
      <c r="A12" s="61" t="s">
        <v>261</v>
      </c>
    </row>
    <row r="13" spans="1:1" x14ac:dyDescent="0.3">
      <c r="A13" s="61" t="s">
        <v>262</v>
      </c>
    </row>
    <row r="14" spans="1:1" x14ac:dyDescent="0.3">
      <c r="A14" s="61" t="s">
        <v>263</v>
      </c>
    </row>
    <row r="16" spans="1:1" s="74" customFormat="1" x14ac:dyDescent="0.3">
      <c r="A16" s="74" t="s">
        <v>37</v>
      </c>
    </row>
    <row r="17" spans="1:1" x14ac:dyDescent="0.3">
      <c r="A17" s="61" t="s">
        <v>264</v>
      </c>
    </row>
    <row r="18" spans="1:1" x14ac:dyDescent="0.3">
      <c r="A18" s="61" t="s">
        <v>265</v>
      </c>
    </row>
    <row r="19" spans="1:1" x14ac:dyDescent="0.3">
      <c r="A19" s="61" t="s">
        <v>266</v>
      </c>
    </row>
    <row r="20" spans="1:1" x14ac:dyDescent="0.3">
      <c r="A20" s="61" t="s">
        <v>267</v>
      </c>
    </row>
    <row r="21" spans="1:1" x14ac:dyDescent="0.3">
      <c r="A21" s="61" t="s">
        <v>268</v>
      </c>
    </row>
    <row r="22" spans="1:1" x14ac:dyDescent="0.3">
      <c r="A22" s="61" t="s">
        <v>269</v>
      </c>
    </row>
    <row r="24" spans="1:1" s="74" customFormat="1" x14ac:dyDescent="0.3">
      <c r="A24" s="74" t="s">
        <v>38</v>
      </c>
    </row>
    <row r="25" spans="1:1" x14ac:dyDescent="0.3">
      <c r="A25" s="61" t="s">
        <v>270</v>
      </c>
    </row>
    <row r="26" spans="1:1" x14ac:dyDescent="0.3">
      <c r="A26" s="61" t="s">
        <v>271</v>
      </c>
    </row>
    <row r="27" spans="1:1" x14ac:dyDescent="0.3">
      <c r="A27" s="61" t="s">
        <v>272</v>
      </c>
    </row>
    <row r="28" spans="1:1" x14ac:dyDescent="0.3">
      <c r="A28" s="61" t="s">
        <v>273</v>
      </c>
    </row>
    <row r="29" spans="1:1" x14ac:dyDescent="0.3">
      <c r="A29" s="61" t="s">
        <v>274</v>
      </c>
    </row>
    <row r="30" spans="1:1" x14ac:dyDescent="0.3">
      <c r="A30" s="61" t="s">
        <v>275</v>
      </c>
    </row>
    <row r="31" spans="1:1" x14ac:dyDescent="0.3">
      <c r="A31" s="61" t="s">
        <v>276</v>
      </c>
    </row>
    <row r="33" spans="1:1" s="74" customFormat="1" x14ac:dyDescent="0.3">
      <c r="A33" s="74" t="s">
        <v>277</v>
      </c>
    </row>
    <row r="34" spans="1:1" x14ac:dyDescent="0.3">
      <c r="A34" s="61" t="s">
        <v>278</v>
      </c>
    </row>
    <row r="35" spans="1:1" x14ac:dyDescent="0.3">
      <c r="A35" s="61" t="s">
        <v>279</v>
      </c>
    </row>
    <row r="36" spans="1:1" x14ac:dyDescent="0.3">
      <c r="A36" s="61" t="s">
        <v>280</v>
      </c>
    </row>
    <row r="37" spans="1:1" x14ac:dyDescent="0.3">
      <c r="A37" s="61" t="s">
        <v>281</v>
      </c>
    </row>
    <row r="38" spans="1:1" x14ac:dyDescent="0.3">
      <c r="A38" s="61" t="s">
        <v>282</v>
      </c>
    </row>
    <row r="39" spans="1:1" x14ac:dyDescent="0.3">
      <c r="A39" s="61" t="s">
        <v>283</v>
      </c>
    </row>
    <row r="40" spans="1:1" x14ac:dyDescent="0.3">
      <c r="A40" s="61" t="s">
        <v>284</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CDD6-A759-4144-A5D4-219AA62ED75F}">
  <sheetPr>
    <tabColor theme="4"/>
  </sheetPr>
  <dimension ref="A1:A38"/>
  <sheetViews>
    <sheetView topLeftCell="A29" workbookViewId="0">
      <selection activeCell="A42" sqref="A42"/>
    </sheetView>
  </sheetViews>
  <sheetFormatPr defaultRowHeight="15" x14ac:dyDescent="0.3"/>
  <cols>
    <col min="1" max="1" width="202.90625" style="61" customWidth="1"/>
    <col min="2" max="16384" width="8.7265625" style="61"/>
  </cols>
  <sheetData>
    <row r="1" spans="1:1" s="74" customFormat="1" x14ac:dyDescent="0.3">
      <c r="A1" s="74" t="s">
        <v>40</v>
      </c>
    </row>
    <row r="2" spans="1:1" x14ac:dyDescent="0.3">
      <c r="A2" s="61" t="s">
        <v>285</v>
      </c>
    </row>
    <row r="3" spans="1:1" x14ac:dyDescent="0.3">
      <c r="A3" s="61" t="s">
        <v>286</v>
      </c>
    </row>
    <row r="4" spans="1:1" x14ac:dyDescent="0.3">
      <c r="A4" s="61" t="s">
        <v>287</v>
      </c>
    </row>
    <row r="5" spans="1:1" x14ac:dyDescent="0.3">
      <c r="A5" s="61" t="s">
        <v>288</v>
      </c>
    </row>
    <row r="6" spans="1:1" x14ac:dyDescent="0.3">
      <c r="A6" s="61" t="s">
        <v>289</v>
      </c>
    </row>
    <row r="8" spans="1:1" s="74" customFormat="1" x14ac:dyDescent="0.3">
      <c r="A8" s="74" t="s">
        <v>41</v>
      </c>
    </row>
    <row r="9" spans="1:1" x14ac:dyDescent="0.3">
      <c r="A9" s="61" t="s">
        <v>292</v>
      </c>
    </row>
    <row r="10" spans="1:1" x14ac:dyDescent="0.3">
      <c r="A10" s="61" t="s">
        <v>290</v>
      </c>
    </row>
    <row r="11" spans="1:1" x14ac:dyDescent="0.3">
      <c r="A11" s="61" t="s">
        <v>291</v>
      </c>
    </row>
    <row r="12" spans="1:1" x14ac:dyDescent="0.3">
      <c r="A12" s="61" t="s">
        <v>293</v>
      </c>
    </row>
    <row r="13" spans="1:1" x14ac:dyDescent="0.3">
      <c r="A13" s="61" t="s">
        <v>294</v>
      </c>
    </row>
    <row r="14" spans="1:1" x14ac:dyDescent="0.3">
      <c r="A14" s="61" t="s">
        <v>295</v>
      </c>
    </row>
    <row r="15" spans="1:1" x14ac:dyDescent="0.3">
      <c r="A15" s="61" t="s">
        <v>296</v>
      </c>
    </row>
    <row r="17" spans="1:1" s="74" customFormat="1" x14ac:dyDescent="0.3">
      <c r="A17" s="74" t="s">
        <v>42</v>
      </c>
    </row>
    <row r="18" spans="1:1" x14ac:dyDescent="0.3">
      <c r="A18" s="61" t="s">
        <v>297</v>
      </c>
    </row>
    <row r="19" spans="1:1" x14ac:dyDescent="0.3">
      <c r="A19" s="61" t="s">
        <v>298</v>
      </c>
    </row>
    <row r="20" spans="1:1" x14ac:dyDescent="0.3">
      <c r="A20" s="61" t="s">
        <v>299</v>
      </c>
    </row>
    <row r="21" spans="1:1" x14ac:dyDescent="0.3">
      <c r="A21" s="61" t="s">
        <v>300</v>
      </c>
    </row>
    <row r="22" spans="1:1" x14ac:dyDescent="0.3">
      <c r="A22" s="61" t="s">
        <v>301</v>
      </c>
    </row>
    <row r="23" spans="1:1" x14ac:dyDescent="0.3">
      <c r="A23" s="61" t="s">
        <v>302</v>
      </c>
    </row>
    <row r="24" spans="1:1" x14ac:dyDescent="0.3">
      <c r="A24" s="61" t="s">
        <v>303</v>
      </c>
    </row>
    <row r="25" spans="1:1" x14ac:dyDescent="0.3">
      <c r="A25" s="61" t="s">
        <v>304</v>
      </c>
    </row>
    <row r="26" spans="1:1" x14ac:dyDescent="0.3">
      <c r="A26" s="61" t="s">
        <v>310</v>
      </c>
    </row>
    <row r="27" spans="1:1" x14ac:dyDescent="0.3">
      <c r="A27" s="61" t="s">
        <v>311</v>
      </c>
    </row>
    <row r="29" spans="1:1" s="74" customFormat="1" x14ac:dyDescent="0.3">
      <c r="A29" s="74" t="s">
        <v>43</v>
      </c>
    </row>
    <row r="30" spans="1:1" x14ac:dyDescent="0.3">
      <c r="A30" s="61" t="s">
        <v>305</v>
      </c>
    </row>
    <row r="31" spans="1:1" x14ac:dyDescent="0.3">
      <c r="A31" s="61" t="s">
        <v>306</v>
      </c>
    </row>
    <row r="32" spans="1:1" x14ac:dyDescent="0.3">
      <c r="A32" s="61" t="s">
        <v>307</v>
      </c>
    </row>
    <row r="33" spans="1:1" x14ac:dyDescent="0.3">
      <c r="A33" s="61" t="s">
        <v>308</v>
      </c>
    </row>
    <row r="34" spans="1:1" x14ac:dyDescent="0.3">
      <c r="A34" s="61" t="s">
        <v>309</v>
      </c>
    </row>
    <row r="35" spans="1:1" x14ac:dyDescent="0.3">
      <c r="A35" s="61" t="s">
        <v>312</v>
      </c>
    </row>
    <row r="36" spans="1:1" x14ac:dyDescent="0.3">
      <c r="A36" s="61" t="s">
        <v>313</v>
      </c>
    </row>
    <row r="37" spans="1:1" ht="30" x14ac:dyDescent="0.3">
      <c r="A37" s="75" t="s">
        <v>314</v>
      </c>
    </row>
    <row r="38" spans="1:1" x14ac:dyDescent="0.3">
      <c r="A38" s="61" t="s">
        <v>315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A8E6-9884-4A52-B267-1951BB8F9AB5}">
  <dimension ref="A1:A32"/>
  <sheetViews>
    <sheetView topLeftCell="A17" workbookViewId="0">
      <selection activeCell="A34" sqref="A34"/>
    </sheetView>
  </sheetViews>
  <sheetFormatPr defaultRowHeight="15" x14ac:dyDescent="0.3"/>
  <cols>
    <col min="1" max="16384" width="8.7265625" style="61"/>
  </cols>
  <sheetData>
    <row r="1" spans="1:1" s="74" customFormat="1" x14ac:dyDescent="0.3">
      <c r="A1" s="74" t="s">
        <v>45</v>
      </c>
    </row>
    <row r="2" spans="1:1" x14ac:dyDescent="0.3">
      <c r="A2" s="61" t="s">
        <v>316</v>
      </c>
    </row>
    <row r="3" spans="1:1" x14ac:dyDescent="0.3">
      <c r="A3" s="61" t="s">
        <v>317</v>
      </c>
    </row>
    <row r="4" spans="1:1" x14ac:dyDescent="0.3">
      <c r="A4" s="61" t="s">
        <v>318</v>
      </c>
    </row>
    <row r="5" spans="1:1" x14ac:dyDescent="0.3">
      <c r="A5" s="61" t="s">
        <v>319</v>
      </c>
    </row>
    <row r="6" spans="1:1" x14ac:dyDescent="0.3">
      <c r="A6" s="61" t="s">
        <v>320</v>
      </c>
    </row>
    <row r="7" spans="1:1" x14ac:dyDescent="0.3">
      <c r="A7" s="61" t="s">
        <v>340</v>
      </c>
    </row>
    <row r="9" spans="1:1" s="74" customFormat="1" x14ac:dyDescent="0.3">
      <c r="A9" s="74" t="s">
        <v>321</v>
      </c>
    </row>
    <row r="10" spans="1:1" x14ac:dyDescent="0.3">
      <c r="A10" s="61" t="s">
        <v>322</v>
      </c>
    </row>
    <row r="11" spans="1:1" x14ac:dyDescent="0.3">
      <c r="A11" s="61" t="s">
        <v>323</v>
      </c>
    </row>
    <row r="12" spans="1:1" x14ac:dyDescent="0.3">
      <c r="A12" s="61" t="s">
        <v>324</v>
      </c>
    </row>
    <row r="13" spans="1:1" x14ac:dyDescent="0.3">
      <c r="A13" s="61" t="s">
        <v>325</v>
      </c>
    </row>
    <row r="14" spans="1:1" x14ac:dyDescent="0.3">
      <c r="A14" s="61" t="s">
        <v>326</v>
      </c>
    </row>
    <row r="15" spans="1:1" x14ac:dyDescent="0.3">
      <c r="A15" s="61" t="s">
        <v>341</v>
      </c>
    </row>
    <row r="17" spans="1:1" s="74" customFormat="1" x14ac:dyDescent="0.3">
      <c r="A17" s="74" t="s">
        <v>46</v>
      </c>
    </row>
    <row r="18" spans="1:1" x14ac:dyDescent="0.3">
      <c r="A18" s="61" t="s">
        <v>327</v>
      </c>
    </row>
    <row r="19" spans="1:1" x14ac:dyDescent="0.3">
      <c r="A19" s="61" t="s">
        <v>328</v>
      </c>
    </row>
    <row r="20" spans="1:1" x14ac:dyDescent="0.3">
      <c r="A20" s="61" t="s">
        <v>329</v>
      </c>
    </row>
    <row r="21" spans="1:1" x14ac:dyDescent="0.3">
      <c r="A21" s="61" t="s">
        <v>330</v>
      </c>
    </row>
    <row r="22" spans="1:1" x14ac:dyDescent="0.3">
      <c r="A22" s="61" t="s">
        <v>331</v>
      </c>
    </row>
    <row r="23" spans="1:1" x14ac:dyDescent="0.3">
      <c r="A23" s="61" t="s">
        <v>332</v>
      </c>
    </row>
    <row r="24" spans="1:1" x14ac:dyDescent="0.3">
      <c r="A24" s="61" t="s">
        <v>333</v>
      </c>
    </row>
    <row r="25" spans="1:1" x14ac:dyDescent="0.3">
      <c r="A25" s="61" t="s">
        <v>334</v>
      </c>
    </row>
    <row r="27" spans="1:1" s="74" customFormat="1" x14ac:dyDescent="0.3">
      <c r="A27" s="74" t="s">
        <v>47</v>
      </c>
    </row>
    <row r="28" spans="1:1" x14ac:dyDescent="0.3">
      <c r="A28" s="61" t="s">
        <v>335</v>
      </c>
    </row>
    <row r="29" spans="1:1" x14ac:dyDescent="0.3">
      <c r="A29" s="61" t="s">
        <v>336</v>
      </c>
    </row>
    <row r="30" spans="1:1" x14ac:dyDescent="0.3">
      <c r="A30" s="61" t="s">
        <v>337</v>
      </c>
    </row>
    <row r="31" spans="1:1" x14ac:dyDescent="0.3">
      <c r="A31" s="61" t="s">
        <v>338</v>
      </c>
    </row>
    <row r="32" spans="1:1" x14ac:dyDescent="0.3">
      <c r="A32" s="61" t="s">
        <v>339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442E0-4336-410E-B974-0CF01AC3B158}">
  <sheetPr>
    <tabColor rgb="FFFFFF00"/>
  </sheetPr>
  <dimension ref="B2:AJ52"/>
  <sheetViews>
    <sheetView tabSelected="1" topLeftCell="A46" zoomScale="85" zoomScaleNormal="70" workbookViewId="0">
      <selection activeCell="L50" sqref="L50"/>
    </sheetView>
  </sheetViews>
  <sheetFormatPr defaultColWidth="9.1796875" defaultRowHeight="15" customHeight="1" x14ac:dyDescent="0.35"/>
  <cols>
    <col min="1" max="1" width="4.26953125" style="1" customWidth="1"/>
    <col min="2" max="2" width="91.54296875" style="1" customWidth="1"/>
    <col min="3" max="3" width="1.81640625" style="1" customWidth="1"/>
    <col min="4" max="4" width="1.453125" style="1" customWidth="1"/>
    <col min="5" max="5" width="1.54296875" style="1" customWidth="1"/>
    <col min="6" max="6" width="1.81640625" style="1" customWidth="1"/>
    <col min="7" max="7" width="1.1796875" style="1" customWidth="1"/>
    <col min="8" max="8" width="1.81640625" style="1" customWidth="1"/>
    <col min="9" max="9" width="0.81640625" style="1" customWidth="1"/>
    <col min="10" max="10" width="1.81640625" style="1" customWidth="1"/>
    <col min="11" max="11" width="2.1796875" style="1" customWidth="1"/>
    <col min="12" max="12" width="83.1796875" style="1" customWidth="1"/>
    <col min="13" max="13" width="8.453125" style="1" customWidth="1"/>
    <col min="14" max="14" width="2.1796875" style="1" customWidth="1"/>
    <col min="15" max="15" width="9.1796875" style="1"/>
    <col min="16" max="16" width="91.54296875" style="1" customWidth="1"/>
    <col min="17" max="18" width="11.7265625" style="1" customWidth="1"/>
    <col min="19" max="16384" width="9.1796875" style="1"/>
  </cols>
  <sheetData>
    <row r="2" spans="2:36" ht="31.5" customHeight="1" x14ac:dyDescent="0.35">
      <c r="B2" s="106" t="s">
        <v>7</v>
      </c>
      <c r="C2" s="106"/>
      <c r="D2" s="106"/>
      <c r="E2" s="106"/>
      <c r="F2" s="106"/>
      <c r="G2" s="106"/>
      <c r="H2" s="106"/>
      <c r="I2" s="106"/>
      <c r="J2" s="106"/>
      <c r="K2" s="106"/>
      <c r="L2" s="111" t="s">
        <v>8</v>
      </c>
      <c r="M2" s="107" t="s">
        <v>9</v>
      </c>
      <c r="O2" s="110" t="s">
        <v>10</v>
      </c>
      <c r="P2" s="103" t="s">
        <v>11</v>
      </c>
      <c r="Q2" s="102" t="s">
        <v>12</v>
      </c>
      <c r="R2" s="102" t="s">
        <v>13</v>
      </c>
      <c r="Y2" s="17"/>
      <c r="Z2" s="17"/>
      <c r="AA2" s="17"/>
      <c r="AB2" s="17"/>
      <c r="AC2" s="17"/>
      <c r="AD2" s="17"/>
      <c r="AE2" s="17"/>
      <c r="AF2" s="17"/>
      <c r="AG2" s="17"/>
      <c r="AH2" s="17"/>
      <c r="AI2" s="17"/>
      <c r="AJ2" s="17"/>
    </row>
    <row r="3" spans="2:36" ht="18" customHeight="1" x14ac:dyDescent="0.35">
      <c r="B3" s="106"/>
      <c r="C3" s="106"/>
      <c r="D3" s="106"/>
      <c r="E3" s="106"/>
      <c r="F3" s="106"/>
      <c r="G3" s="106"/>
      <c r="H3" s="106"/>
      <c r="I3" s="106"/>
      <c r="J3" s="106"/>
      <c r="K3" s="106"/>
      <c r="L3" s="111"/>
      <c r="M3" s="107"/>
      <c r="O3" s="110"/>
      <c r="P3" s="103"/>
      <c r="Q3" s="102"/>
      <c r="R3" s="102"/>
      <c r="Y3" s="17"/>
      <c r="Z3" s="17"/>
      <c r="AA3" s="17"/>
      <c r="AB3" s="17"/>
      <c r="AC3" s="17"/>
      <c r="AD3" s="17"/>
      <c r="AE3" s="17"/>
      <c r="AF3" s="17"/>
      <c r="AG3" s="17"/>
      <c r="AH3" s="17"/>
      <c r="AI3" s="17"/>
      <c r="AJ3" s="17"/>
    </row>
    <row r="4" spans="2:36" ht="14.5" x14ac:dyDescent="0.35">
      <c r="Y4" s="17"/>
      <c r="Z4" s="17"/>
      <c r="AA4" s="17"/>
      <c r="AB4" s="17"/>
      <c r="AC4" s="17"/>
      <c r="AD4" s="17"/>
      <c r="AE4" s="17"/>
      <c r="AF4" s="17"/>
      <c r="AG4" s="17"/>
      <c r="AH4" s="17"/>
      <c r="AI4" s="17"/>
      <c r="AJ4" s="17"/>
    </row>
    <row r="5" spans="2:36" ht="14.5" x14ac:dyDescent="0.35">
      <c r="Y5" s="17"/>
      <c r="Z5" s="17"/>
      <c r="AA5" s="17"/>
      <c r="AB5" s="17"/>
      <c r="AC5" s="17"/>
      <c r="AD5" s="17"/>
      <c r="AE5" s="17"/>
      <c r="AF5" s="17"/>
      <c r="AG5" s="17"/>
      <c r="AH5" s="17"/>
      <c r="AI5" s="17"/>
      <c r="AJ5" s="17"/>
    </row>
    <row r="6" spans="2:36" ht="18.5" x14ac:dyDescent="0.45">
      <c r="B6" s="16" t="s">
        <v>14</v>
      </c>
      <c r="M6" s="57">
        <f>SUM(M7:M10)/4</f>
        <v>6.5</v>
      </c>
      <c r="O6" s="4">
        <f>SUM(O7:O10)/4</f>
        <v>10</v>
      </c>
      <c r="Y6" s="17"/>
      <c r="Z6" s="17"/>
      <c r="AA6" s="17"/>
      <c r="AB6" s="17"/>
      <c r="AC6" s="17"/>
      <c r="AD6" s="17"/>
      <c r="AE6" s="17"/>
      <c r="AF6" s="17"/>
      <c r="AG6" s="17"/>
      <c r="AH6" s="17"/>
      <c r="AI6" s="17"/>
      <c r="AJ6" s="17"/>
    </row>
    <row r="7" spans="2:36" ht="43" customHeight="1" x14ac:dyDescent="0.35">
      <c r="B7" s="46" t="s">
        <v>15</v>
      </c>
      <c r="C7" s="47" t="s">
        <v>16</v>
      </c>
      <c r="D7" s="47" t="s">
        <v>16</v>
      </c>
      <c r="E7" s="47" t="s">
        <v>16</v>
      </c>
      <c r="F7" s="47" t="s">
        <v>16</v>
      </c>
      <c r="G7" s="47" t="s">
        <v>16</v>
      </c>
      <c r="H7" s="47" t="s">
        <v>16</v>
      </c>
      <c r="I7" s="47" t="s">
        <v>16</v>
      </c>
      <c r="J7" s="47" t="s">
        <v>16</v>
      </c>
      <c r="K7" s="47" t="s">
        <v>16</v>
      </c>
      <c r="L7" s="51"/>
      <c r="M7" s="58">
        <v>6</v>
      </c>
      <c r="O7" s="39">
        <v>10</v>
      </c>
      <c r="P7" s="38"/>
      <c r="Q7" s="52"/>
      <c r="R7" s="52"/>
      <c r="Y7" s="17"/>
      <c r="Z7" s="17"/>
      <c r="AA7" s="17"/>
      <c r="AB7" s="17"/>
      <c r="AC7" s="17"/>
      <c r="AD7" s="17"/>
      <c r="AE7" s="17"/>
      <c r="AF7" s="17"/>
      <c r="AG7" s="17"/>
      <c r="AH7" s="17"/>
      <c r="AI7" s="17"/>
      <c r="AJ7" s="17"/>
    </row>
    <row r="8" spans="2:36" ht="37.5" customHeight="1" x14ac:dyDescent="0.35">
      <c r="B8" s="100" t="s">
        <v>17</v>
      </c>
      <c r="C8" s="101"/>
      <c r="D8" s="101"/>
      <c r="E8" s="101"/>
      <c r="F8" s="101"/>
      <c r="G8" s="101"/>
      <c r="H8" s="101"/>
      <c r="I8" s="101"/>
      <c r="J8" s="101"/>
      <c r="K8" s="101"/>
      <c r="L8" s="51"/>
      <c r="M8" s="58">
        <v>5</v>
      </c>
      <c r="O8" s="40">
        <v>10</v>
      </c>
      <c r="P8" s="38"/>
      <c r="Q8" s="52"/>
      <c r="R8" s="52"/>
      <c r="Y8" s="17"/>
      <c r="Z8" s="17"/>
      <c r="AA8" s="17"/>
      <c r="AB8" s="17"/>
      <c r="AC8" s="17"/>
      <c r="AD8" s="17"/>
      <c r="AE8" s="17"/>
      <c r="AF8" s="17"/>
      <c r="AG8" s="17"/>
      <c r="AH8" s="17"/>
      <c r="AI8" s="17"/>
      <c r="AJ8" s="17"/>
    </row>
    <row r="9" spans="2:36" ht="37.5" customHeight="1" x14ac:dyDescent="0.35">
      <c r="B9" s="148" t="s">
        <v>18</v>
      </c>
      <c r="C9" s="149"/>
      <c r="D9" s="149"/>
      <c r="E9" s="149"/>
      <c r="F9" s="149"/>
      <c r="G9" s="149"/>
      <c r="H9" s="149"/>
      <c r="I9" s="149"/>
      <c r="J9" s="149"/>
      <c r="K9" s="149"/>
      <c r="L9" s="51"/>
      <c r="M9" s="58">
        <v>5</v>
      </c>
      <c r="O9" s="41">
        <v>10</v>
      </c>
      <c r="P9" s="38"/>
      <c r="Q9" s="52"/>
      <c r="R9" s="52"/>
      <c r="Y9" s="17"/>
      <c r="Z9" s="17"/>
      <c r="AA9" s="17"/>
      <c r="AB9" s="17"/>
      <c r="AC9" s="17"/>
      <c r="AD9" s="17"/>
      <c r="AE9" s="17"/>
      <c r="AF9" s="17"/>
      <c r="AG9" s="17"/>
      <c r="AH9" s="17"/>
      <c r="AI9" s="17"/>
      <c r="AJ9" s="17"/>
    </row>
    <row r="10" spans="2:36" ht="37.5" customHeight="1" x14ac:dyDescent="0.35">
      <c r="B10" s="100" t="s">
        <v>19</v>
      </c>
      <c r="C10" s="101"/>
      <c r="D10" s="101"/>
      <c r="E10" s="101"/>
      <c r="F10" s="101"/>
      <c r="G10" s="101"/>
      <c r="H10" s="101"/>
      <c r="I10" s="101"/>
      <c r="J10" s="101"/>
      <c r="K10" s="101"/>
      <c r="L10" s="51"/>
      <c r="M10" s="58">
        <v>10</v>
      </c>
      <c r="O10" s="41">
        <v>10</v>
      </c>
      <c r="P10" s="38"/>
      <c r="Q10" s="52"/>
      <c r="R10" s="52"/>
      <c r="Y10" s="17"/>
      <c r="Z10" s="17"/>
      <c r="AA10" s="17"/>
      <c r="AB10" s="17"/>
      <c r="AC10" s="17"/>
      <c r="AD10" s="17"/>
      <c r="AE10" s="17"/>
      <c r="AF10" s="17"/>
      <c r="AG10" s="17"/>
      <c r="AH10" s="17"/>
      <c r="AI10" s="17"/>
      <c r="AJ10" s="17"/>
    </row>
    <row r="11" spans="2:36" ht="14.5" x14ac:dyDescent="0.35">
      <c r="Q11" s="48"/>
      <c r="R11" s="48"/>
      <c r="Y11" s="17"/>
      <c r="Z11" s="17"/>
      <c r="AA11" s="17"/>
      <c r="AB11" s="17"/>
      <c r="AC11" s="17"/>
      <c r="AD11" s="17"/>
      <c r="AE11" s="17"/>
      <c r="AF11" s="17"/>
      <c r="AG11" s="17"/>
      <c r="AH11" s="17"/>
      <c r="AI11" s="17"/>
      <c r="AJ11" s="17"/>
    </row>
    <row r="12" spans="2:36" ht="18.5" x14ac:dyDescent="0.45">
      <c r="B12" s="16" t="s">
        <v>20</v>
      </c>
      <c r="M12" s="57">
        <f>SUM(M13:M16)/4</f>
        <v>4.5</v>
      </c>
      <c r="O12" s="4">
        <f>SUM(O13:O16)/4</f>
        <v>5</v>
      </c>
      <c r="Q12" s="48"/>
      <c r="R12" s="48"/>
      <c r="Y12" s="17"/>
      <c r="Z12" s="17"/>
      <c r="AA12" s="17"/>
      <c r="AB12" s="17"/>
      <c r="AC12" s="17"/>
      <c r="AD12" s="17"/>
      <c r="AE12" s="17"/>
      <c r="AF12" s="17"/>
      <c r="AG12" s="17"/>
      <c r="AH12" s="17"/>
      <c r="AI12" s="17"/>
      <c r="AJ12" s="17"/>
    </row>
    <row r="13" spans="2:36" ht="37.5" customHeight="1" x14ac:dyDescent="0.35">
      <c r="B13" s="108" t="s">
        <v>21</v>
      </c>
      <c r="C13" s="109"/>
      <c r="D13" s="109"/>
      <c r="E13" s="109"/>
      <c r="F13" s="109"/>
      <c r="G13" s="109"/>
      <c r="H13" s="109"/>
      <c r="I13" s="109"/>
      <c r="J13" s="109"/>
      <c r="K13" s="109"/>
      <c r="L13" s="51"/>
      <c r="M13" s="58">
        <v>4</v>
      </c>
      <c r="O13" s="40">
        <v>6</v>
      </c>
      <c r="P13" s="38"/>
      <c r="Q13" s="52"/>
      <c r="R13" s="52"/>
      <c r="Y13" s="17"/>
      <c r="Z13" s="17"/>
      <c r="AA13" s="17"/>
      <c r="AB13" s="17"/>
      <c r="AC13" s="17"/>
      <c r="AD13" s="17"/>
      <c r="AE13" s="17"/>
      <c r="AF13" s="17"/>
      <c r="AG13" s="17"/>
      <c r="AH13" s="17"/>
      <c r="AI13" s="17"/>
      <c r="AJ13" s="17"/>
    </row>
    <row r="14" spans="2:36" ht="37.5" customHeight="1" x14ac:dyDescent="0.35">
      <c r="B14" s="108" t="s">
        <v>22</v>
      </c>
      <c r="C14" s="109"/>
      <c r="D14" s="109"/>
      <c r="E14" s="109"/>
      <c r="F14" s="109"/>
      <c r="G14" s="109"/>
      <c r="H14" s="109"/>
      <c r="I14" s="109"/>
      <c r="J14" s="109"/>
      <c r="K14" s="109"/>
      <c r="L14" s="51"/>
      <c r="M14" s="58">
        <v>3</v>
      </c>
      <c r="O14" s="41">
        <v>4</v>
      </c>
      <c r="P14" s="38"/>
      <c r="Q14" s="52"/>
      <c r="R14" s="52"/>
      <c r="Y14" s="17"/>
      <c r="Z14" s="17"/>
      <c r="AA14" s="17"/>
      <c r="AB14" s="17"/>
      <c r="AC14" s="17"/>
      <c r="AD14" s="17"/>
      <c r="AE14" s="17"/>
      <c r="AF14" s="17"/>
      <c r="AG14" s="17"/>
      <c r="AH14" s="17"/>
      <c r="AI14" s="17"/>
      <c r="AJ14" s="17"/>
    </row>
    <row r="15" spans="2:36" ht="37.5" customHeight="1" x14ac:dyDescent="0.35">
      <c r="B15" s="108" t="s">
        <v>23</v>
      </c>
      <c r="C15" s="109"/>
      <c r="D15" s="109"/>
      <c r="E15" s="109"/>
      <c r="F15" s="109"/>
      <c r="G15" s="109"/>
      <c r="H15" s="109"/>
      <c r="I15" s="109"/>
      <c r="J15" s="109"/>
      <c r="K15" s="109"/>
      <c r="L15" s="51"/>
      <c r="M15" s="58">
        <v>2</v>
      </c>
      <c r="O15" s="41">
        <v>5</v>
      </c>
      <c r="P15" s="38"/>
      <c r="Q15" s="52"/>
      <c r="R15" s="52"/>
    </row>
    <row r="16" spans="2:36" ht="37.5" customHeight="1" x14ac:dyDescent="0.35">
      <c r="B16" s="108" t="s">
        <v>24</v>
      </c>
      <c r="C16" s="109"/>
      <c r="D16" s="109"/>
      <c r="E16" s="109"/>
      <c r="F16" s="109"/>
      <c r="G16" s="109"/>
      <c r="H16" s="109"/>
      <c r="I16" s="109"/>
      <c r="J16" s="109"/>
      <c r="K16" s="109"/>
      <c r="L16" s="51"/>
      <c r="M16" s="58">
        <v>9</v>
      </c>
      <c r="O16" s="41">
        <v>5</v>
      </c>
      <c r="P16" s="38"/>
      <c r="Q16" s="52"/>
      <c r="R16" s="52"/>
    </row>
    <row r="17" spans="2:18" ht="15" customHeight="1" x14ac:dyDescent="0.35">
      <c r="Q17" s="48"/>
      <c r="R17" s="48"/>
    </row>
    <row r="18" spans="2:18" ht="18.5" x14ac:dyDescent="0.45">
      <c r="B18" s="16" t="s">
        <v>25</v>
      </c>
      <c r="M18" s="57">
        <f>SUM(M19:M22)/4</f>
        <v>7.5</v>
      </c>
      <c r="O18" s="4">
        <f>SUM(O19:O22)/4</f>
        <v>7.5</v>
      </c>
      <c r="Q18" s="48"/>
      <c r="R18" s="48"/>
    </row>
    <row r="19" spans="2:18" ht="47.15" customHeight="1" x14ac:dyDescent="0.35">
      <c r="B19" s="100" t="s">
        <v>26</v>
      </c>
      <c r="C19" s="101"/>
      <c r="D19" s="101"/>
      <c r="E19" s="101"/>
      <c r="F19" s="101"/>
      <c r="G19" s="101"/>
      <c r="H19" s="101"/>
      <c r="I19" s="101"/>
      <c r="J19" s="101"/>
      <c r="K19" s="101"/>
      <c r="L19" s="51"/>
      <c r="M19" s="58">
        <v>10</v>
      </c>
      <c r="O19" s="40">
        <v>10</v>
      </c>
      <c r="P19" s="38"/>
      <c r="Q19" s="52"/>
      <c r="R19" s="52"/>
    </row>
    <row r="20" spans="2:18" ht="34.5" customHeight="1" x14ac:dyDescent="0.35">
      <c r="B20" s="100" t="s">
        <v>27</v>
      </c>
      <c r="C20" s="101"/>
      <c r="D20" s="101"/>
      <c r="E20" s="101"/>
      <c r="F20" s="101"/>
      <c r="G20" s="101"/>
      <c r="H20" s="101"/>
      <c r="I20" s="101"/>
      <c r="J20" s="101"/>
      <c r="K20" s="101"/>
      <c r="L20" s="51"/>
      <c r="M20" s="58">
        <v>10</v>
      </c>
      <c r="O20" s="41">
        <v>10</v>
      </c>
      <c r="P20" s="38"/>
      <c r="Q20" s="52"/>
      <c r="R20" s="52"/>
    </row>
    <row r="21" spans="2:18" ht="56.15" customHeight="1" x14ac:dyDescent="0.35">
      <c r="B21" s="104" t="s">
        <v>28</v>
      </c>
      <c r="C21" s="105"/>
      <c r="D21" s="105"/>
      <c r="E21" s="105"/>
      <c r="F21" s="105"/>
      <c r="G21" s="105"/>
      <c r="H21" s="105"/>
      <c r="I21" s="105"/>
      <c r="J21" s="105"/>
      <c r="K21" s="105"/>
      <c r="L21" s="51"/>
      <c r="M21" s="58">
        <v>6</v>
      </c>
      <c r="O21" s="41">
        <v>6</v>
      </c>
      <c r="P21" s="38"/>
      <c r="Q21" s="53"/>
      <c r="R21" s="53"/>
    </row>
    <row r="22" spans="2:18" ht="37.5" customHeight="1" x14ac:dyDescent="0.35">
      <c r="B22" s="104" t="s">
        <v>29</v>
      </c>
      <c r="C22" s="105"/>
      <c r="D22" s="105"/>
      <c r="E22" s="105"/>
      <c r="F22" s="105"/>
      <c r="G22" s="105"/>
      <c r="H22" s="105"/>
      <c r="I22" s="105"/>
      <c r="J22" s="105"/>
      <c r="K22" s="105"/>
      <c r="L22" s="51"/>
      <c r="M22" s="58">
        <v>4</v>
      </c>
      <c r="O22" s="41">
        <v>4</v>
      </c>
      <c r="P22" s="38"/>
      <c r="Q22" s="54"/>
      <c r="R22" s="54"/>
    </row>
    <row r="23" spans="2:18" ht="15" customHeight="1" x14ac:dyDescent="0.35">
      <c r="Q23" s="48"/>
      <c r="R23" s="48"/>
    </row>
    <row r="24" spans="2:18" ht="18.5" x14ac:dyDescent="0.45">
      <c r="B24" s="16" t="s">
        <v>30</v>
      </c>
      <c r="M24" s="4">
        <f>SUM(M25:M28)/4</f>
        <v>4.25</v>
      </c>
      <c r="O24" s="4">
        <f>SUM(O25:O28)/4</f>
        <v>8.25</v>
      </c>
      <c r="Q24" s="48"/>
      <c r="R24" s="48"/>
    </row>
    <row r="25" spans="2:18" ht="37.5" customHeight="1" x14ac:dyDescent="0.35">
      <c r="B25" s="100" t="s">
        <v>31</v>
      </c>
      <c r="C25" s="101"/>
      <c r="D25" s="101"/>
      <c r="E25" s="101"/>
      <c r="F25" s="101"/>
      <c r="G25" s="101"/>
      <c r="H25" s="101"/>
      <c r="I25" s="101"/>
      <c r="J25" s="101"/>
      <c r="K25" s="101"/>
      <c r="L25" s="51"/>
      <c r="M25" s="36">
        <v>5</v>
      </c>
      <c r="O25" s="40">
        <v>6</v>
      </c>
      <c r="P25" s="38"/>
      <c r="Q25" s="52"/>
      <c r="R25" s="52"/>
    </row>
    <row r="26" spans="2:18" ht="37.5" customHeight="1" x14ac:dyDescent="0.35">
      <c r="B26" s="100" t="s">
        <v>32</v>
      </c>
      <c r="C26" s="101"/>
      <c r="D26" s="101"/>
      <c r="E26" s="101"/>
      <c r="F26" s="101"/>
      <c r="G26" s="101"/>
      <c r="H26" s="101"/>
      <c r="I26" s="101"/>
      <c r="J26" s="101"/>
      <c r="K26" s="101"/>
      <c r="L26" s="38"/>
      <c r="M26" s="3">
        <v>3</v>
      </c>
      <c r="O26" s="41">
        <v>8</v>
      </c>
      <c r="P26" s="38"/>
      <c r="Q26" s="53"/>
      <c r="R26" s="53"/>
    </row>
    <row r="27" spans="2:18" ht="37.5" customHeight="1" x14ac:dyDescent="0.35">
      <c r="B27" s="100" t="s">
        <v>33</v>
      </c>
      <c r="C27" s="101"/>
      <c r="D27" s="101"/>
      <c r="E27" s="101"/>
      <c r="F27" s="101"/>
      <c r="G27" s="101"/>
      <c r="H27" s="101"/>
      <c r="I27" s="101"/>
      <c r="J27" s="101"/>
      <c r="K27" s="101"/>
      <c r="L27" s="38"/>
      <c r="M27" s="3">
        <v>3</v>
      </c>
      <c r="O27" s="41">
        <v>9</v>
      </c>
      <c r="P27" s="38"/>
      <c r="Q27" s="54"/>
      <c r="R27" s="54"/>
    </row>
    <row r="28" spans="2:18" ht="37.5" customHeight="1" x14ac:dyDescent="0.35">
      <c r="B28" s="100" t="s">
        <v>34</v>
      </c>
      <c r="C28" s="101"/>
      <c r="D28" s="101"/>
      <c r="E28" s="101"/>
      <c r="F28" s="101"/>
      <c r="G28" s="101"/>
      <c r="H28" s="101"/>
      <c r="I28" s="101"/>
      <c r="J28" s="101"/>
      <c r="K28" s="101"/>
      <c r="L28" s="38"/>
      <c r="M28" s="3">
        <v>6</v>
      </c>
      <c r="O28" s="41">
        <v>10</v>
      </c>
      <c r="P28" s="38"/>
      <c r="Q28" s="54"/>
      <c r="R28" s="54"/>
    </row>
    <row r="29" spans="2:18" ht="15" customHeight="1" x14ac:dyDescent="0.35">
      <c r="Q29" s="48"/>
      <c r="R29" s="48"/>
    </row>
    <row r="30" spans="2:18" ht="18.5" x14ac:dyDescent="0.45">
      <c r="B30" s="16" t="s">
        <v>249</v>
      </c>
      <c r="M30" s="4">
        <f>SUM(M31:M34)/4</f>
        <v>4.25</v>
      </c>
      <c r="O30" s="4">
        <f>SUM(O31:O34)/4</f>
        <v>6</v>
      </c>
      <c r="Q30" s="48"/>
      <c r="R30" s="48"/>
    </row>
    <row r="31" spans="2:18" ht="37.5" customHeight="1" x14ac:dyDescent="0.35">
      <c r="B31" s="100" t="s">
        <v>36</v>
      </c>
      <c r="C31" s="101"/>
      <c r="D31" s="101"/>
      <c r="E31" s="101"/>
      <c r="F31" s="101"/>
      <c r="G31" s="101"/>
      <c r="H31" s="101"/>
      <c r="I31" s="101"/>
      <c r="J31" s="101"/>
      <c r="K31" s="101"/>
      <c r="L31" s="51"/>
      <c r="M31" s="36">
        <v>5</v>
      </c>
      <c r="O31" s="40">
        <v>6</v>
      </c>
      <c r="P31" s="38"/>
      <c r="Q31" s="52"/>
      <c r="R31" s="52"/>
    </row>
    <row r="32" spans="2:18" ht="43.5" customHeight="1" x14ac:dyDescent="0.35">
      <c r="B32" s="100" t="s">
        <v>37</v>
      </c>
      <c r="C32" s="101"/>
      <c r="D32" s="101"/>
      <c r="E32" s="101"/>
      <c r="F32" s="101"/>
      <c r="G32" s="101"/>
      <c r="H32" s="101"/>
      <c r="I32" s="101"/>
      <c r="J32" s="101"/>
      <c r="K32" s="101"/>
      <c r="L32" s="38"/>
      <c r="M32" s="3">
        <v>5</v>
      </c>
      <c r="O32" s="41">
        <v>5</v>
      </c>
      <c r="P32" s="38"/>
      <c r="Q32" s="53"/>
      <c r="R32" s="53"/>
    </row>
    <row r="33" spans="2:18" ht="37.5" customHeight="1" x14ac:dyDescent="0.35">
      <c r="B33" s="100" t="s">
        <v>38</v>
      </c>
      <c r="C33" s="101"/>
      <c r="D33" s="101"/>
      <c r="E33" s="101"/>
      <c r="F33" s="101"/>
      <c r="G33" s="101"/>
      <c r="H33" s="101"/>
      <c r="I33" s="101"/>
      <c r="J33" s="101"/>
      <c r="K33" s="101"/>
      <c r="L33" s="38"/>
      <c r="M33" s="3">
        <v>6</v>
      </c>
      <c r="O33" s="41">
        <v>6</v>
      </c>
      <c r="P33" s="38"/>
      <c r="Q33" s="54"/>
      <c r="R33" s="54"/>
    </row>
    <row r="34" spans="2:18" ht="37.5" customHeight="1" x14ac:dyDescent="0.35">
      <c r="B34" s="100" t="s">
        <v>277</v>
      </c>
      <c r="C34" s="101"/>
      <c r="D34" s="101"/>
      <c r="E34" s="101"/>
      <c r="F34" s="101"/>
      <c r="G34" s="101"/>
      <c r="H34" s="101"/>
      <c r="I34" s="101"/>
      <c r="J34" s="101"/>
      <c r="K34" s="101"/>
      <c r="L34" s="38"/>
      <c r="M34" s="3">
        <v>1</v>
      </c>
      <c r="O34" s="41">
        <v>7</v>
      </c>
      <c r="P34" s="38"/>
      <c r="Q34" s="54"/>
      <c r="R34" s="54"/>
    </row>
    <row r="35" spans="2:18" ht="15" customHeight="1" x14ac:dyDescent="0.35">
      <c r="Q35" s="48"/>
      <c r="R35" s="48"/>
    </row>
    <row r="36" spans="2:18" ht="18.5" x14ac:dyDescent="0.45">
      <c r="B36" s="16" t="s">
        <v>39</v>
      </c>
      <c r="M36" s="4">
        <f>SUM(M37:M40)/4</f>
        <v>3</v>
      </c>
      <c r="O36" s="4">
        <f>SUM(O37:O40)/4</f>
        <v>4.75</v>
      </c>
      <c r="Q36" s="48"/>
      <c r="R36" s="48"/>
    </row>
    <row r="37" spans="2:18" ht="37.5" customHeight="1" x14ac:dyDescent="0.35">
      <c r="B37" s="100" t="s">
        <v>40</v>
      </c>
      <c r="C37" s="101"/>
      <c r="D37" s="101"/>
      <c r="E37" s="101"/>
      <c r="F37" s="101"/>
      <c r="G37" s="101"/>
      <c r="H37" s="101"/>
      <c r="I37" s="101"/>
      <c r="J37" s="101"/>
      <c r="K37" s="101"/>
      <c r="L37" s="51"/>
      <c r="M37" s="36">
        <v>5</v>
      </c>
      <c r="O37" s="40">
        <v>8</v>
      </c>
      <c r="P37" s="38"/>
      <c r="Q37" s="52"/>
      <c r="R37" s="52"/>
    </row>
    <row r="38" spans="2:18" ht="37.5" customHeight="1" x14ac:dyDescent="0.35">
      <c r="B38" s="100" t="s">
        <v>41</v>
      </c>
      <c r="C38" s="101"/>
      <c r="D38" s="101"/>
      <c r="E38" s="101"/>
      <c r="F38" s="101"/>
      <c r="G38" s="101"/>
      <c r="H38" s="101"/>
      <c r="I38" s="101"/>
      <c r="J38" s="101"/>
      <c r="K38" s="101"/>
      <c r="L38" s="38"/>
      <c r="M38" s="37">
        <v>4</v>
      </c>
      <c r="O38" s="41">
        <v>4</v>
      </c>
      <c r="P38" s="38"/>
      <c r="Q38" s="55"/>
      <c r="R38" s="55"/>
    </row>
    <row r="39" spans="2:18" ht="37.5" customHeight="1" x14ac:dyDescent="0.35">
      <c r="B39" s="100" t="s">
        <v>42</v>
      </c>
      <c r="C39" s="101"/>
      <c r="D39" s="101"/>
      <c r="E39" s="101"/>
      <c r="F39" s="101"/>
      <c r="G39" s="101"/>
      <c r="H39" s="101"/>
      <c r="I39" s="101"/>
      <c r="J39" s="101"/>
      <c r="K39" s="101"/>
      <c r="L39" s="38"/>
      <c r="M39" s="37">
        <v>2</v>
      </c>
      <c r="O39" s="41">
        <v>6</v>
      </c>
      <c r="P39" s="38"/>
      <c r="Q39" s="56"/>
      <c r="R39" s="56"/>
    </row>
    <row r="40" spans="2:18" ht="43" customHeight="1" x14ac:dyDescent="0.35">
      <c r="B40" s="100" t="s">
        <v>43</v>
      </c>
      <c r="C40" s="101"/>
      <c r="D40" s="101"/>
      <c r="E40" s="101"/>
      <c r="F40" s="101"/>
      <c r="G40" s="101"/>
      <c r="H40" s="101"/>
      <c r="I40" s="101"/>
      <c r="J40" s="101"/>
      <c r="K40" s="101"/>
      <c r="L40" s="38"/>
      <c r="M40" s="37">
        <v>1</v>
      </c>
      <c r="O40" s="41">
        <v>1</v>
      </c>
      <c r="P40" s="38"/>
      <c r="Q40" s="56"/>
      <c r="R40" s="56"/>
    </row>
    <row r="41" spans="2:18" ht="15" customHeight="1" x14ac:dyDescent="0.35">
      <c r="Q41" s="48"/>
      <c r="R41" s="48"/>
    </row>
    <row r="42" spans="2:18" ht="18.5" x14ac:dyDescent="0.45">
      <c r="B42" s="16" t="s">
        <v>44</v>
      </c>
      <c r="M42" s="4">
        <f>SUM(M43:M46)/4</f>
        <v>4.5</v>
      </c>
      <c r="O42" s="4">
        <f>SUM(O43:O46)/4</f>
        <v>4.5</v>
      </c>
      <c r="Q42" s="48"/>
      <c r="R42" s="48"/>
    </row>
    <row r="43" spans="2:18" ht="37.5" customHeight="1" x14ac:dyDescent="0.35">
      <c r="B43" s="148" t="s">
        <v>45</v>
      </c>
      <c r="C43" s="149"/>
      <c r="D43" s="149"/>
      <c r="E43" s="149"/>
      <c r="F43" s="149"/>
      <c r="G43" s="149"/>
      <c r="H43" s="149"/>
      <c r="I43" s="149"/>
      <c r="J43" s="149"/>
      <c r="K43" s="149"/>
      <c r="L43" s="51"/>
      <c r="M43" s="36">
        <v>4</v>
      </c>
      <c r="O43" s="40">
        <v>4</v>
      </c>
      <c r="P43" s="38"/>
      <c r="Q43" s="52"/>
      <c r="R43" s="52"/>
    </row>
    <row r="44" spans="2:18" ht="37.5" customHeight="1" x14ac:dyDescent="0.35">
      <c r="B44" s="148" t="s">
        <v>342</v>
      </c>
      <c r="C44" s="149"/>
      <c r="D44" s="149"/>
      <c r="E44" s="149"/>
      <c r="F44" s="149"/>
      <c r="G44" s="149"/>
      <c r="H44" s="149"/>
      <c r="I44" s="149"/>
      <c r="J44" s="149"/>
      <c r="K44" s="149"/>
      <c r="L44" s="38"/>
      <c r="M44" s="3">
        <v>4</v>
      </c>
      <c r="O44" s="41">
        <v>4</v>
      </c>
      <c r="P44" s="38"/>
      <c r="Q44" s="53"/>
      <c r="R44" s="53"/>
    </row>
    <row r="45" spans="2:18" ht="37.5" customHeight="1" x14ac:dyDescent="0.35">
      <c r="B45" s="148" t="s">
        <v>46</v>
      </c>
      <c r="C45" s="149"/>
      <c r="D45" s="149"/>
      <c r="E45" s="149"/>
      <c r="F45" s="149"/>
      <c r="G45" s="149"/>
      <c r="H45" s="149"/>
      <c r="I45" s="149"/>
      <c r="J45" s="149"/>
      <c r="K45" s="149"/>
      <c r="L45" s="38"/>
      <c r="M45" s="3">
        <v>6</v>
      </c>
      <c r="O45" s="41">
        <v>6</v>
      </c>
      <c r="P45" s="38"/>
      <c r="Q45" s="54"/>
      <c r="R45" s="54"/>
    </row>
    <row r="46" spans="2:18" ht="37.5" customHeight="1" x14ac:dyDescent="0.35">
      <c r="B46" s="100" t="s">
        <v>47</v>
      </c>
      <c r="C46" s="101"/>
      <c r="D46" s="101"/>
      <c r="E46" s="101"/>
      <c r="F46" s="101"/>
      <c r="G46" s="101"/>
      <c r="H46" s="101"/>
      <c r="I46" s="101"/>
      <c r="J46" s="101"/>
      <c r="K46" s="101"/>
      <c r="L46" s="38"/>
      <c r="M46" s="3">
        <v>4</v>
      </c>
      <c r="O46" s="41">
        <v>4</v>
      </c>
      <c r="P46" s="38"/>
      <c r="Q46" s="54"/>
      <c r="R46" s="54"/>
    </row>
    <row r="47" spans="2:18" ht="15" customHeight="1" x14ac:dyDescent="0.35">
      <c r="Q47" s="48"/>
      <c r="R47" s="48"/>
    </row>
    <row r="48" spans="2:18" ht="18.5" x14ac:dyDescent="0.45">
      <c r="B48" s="16" t="s">
        <v>48</v>
      </c>
      <c r="M48" s="4">
        <f>SUM(M49:M52)/4</f>
        <v>2.25</v>
      </c>
      <c r="O48" s="4">
        <f>SUM(O49:O52)/4</f>
        <v>5</v>
      </c>
      <c r="Q48" s="48"/>
      <c r="R48" s="48"/>
    </row>
    <row r="49" spans="2:18" ht="42" customHeight="1" x14ac:dyDescent="0.35">
      <c r="B49" s="98" t="s">
        <v>49</v>
      </c>
      <c r="C49" s="99"/>
      <c r="D49" s="99"/>
      <c r="E49" s="99"/>
      <c r="F49" s="99"/>
      <c r="G49" s="99"/>
      <c r="H49" s="99"/>
      <c r="I49" s="99"/>
      <c r="J49" s="99"/>
      <c r="K49" s="99"/>
      <c r="L49" s="51"/>
      <c r="M49" s="36">
        <v>2</v>
      </c>
      <c r="O49" s="40">
        <v>3</v>
      </c>
      <c r="P49" s="38"/>
      <c r="Q49" s="52"/>
      <c r="R49" s="52"/>
    </row>
    <row r="50" spans="2:18" ht="50.15" customHeight="1" x14ac:dyDescent="0.35">
      <c r="B50" s="98" t="s">
        <v>50</v>
      </c>
      <c r="C50" s="99"/>
      <c r="D50" s="99"/>
      <c r="E50" s="99"/>
      <c r="F50" s="99"/>
      <c r="G50" s="99"/>
      <c r="H50" s="99"/>
      <c r="I50" s="99"/>
      <c r="J50" s="99"/>
      <c r="K50" s="99"/>
      <c r="L50" s="38"/>
      <c r="M50" s="3">
        <v>5</v>
      </c>
      <c r="O50" s="41">
        <v>5</v>
      </c>
      <c r="P50" s="38"/>
      <c r="Q50" s="53"/>
      <c r="R50" s="53"/>
    </row>
    <row r="51" spans="2:18" ht="37.5" customHeight="1" x14ac:dyDescent="0.35">
      <c r="B51" s="98" t="s">
        <v>51</v>
      </c>
      <c r="C51" s="99"/>
      <c r="D51" s="99"/>
      <c r="E51" s="99"/>
      <c r="F51" s="99"/>
      <c r="G51" s="99"/>
      <c r="H51" s="99"/>
      <c r="I51" s="99"/>
      <c r="J51" s="99"/>
      <c r="K51" s="99"/>
      <c r="L51" s="38"/>
      <c r="M51" s="3">
        <v>1</v>
      </c>
      <c r="O51" s="41">
        <v>2</v>
      </c>
      <c r="P51" s="38"/>
      <c r="Q51" s="54"/>
      <c r="R51" s="54"/>
    </row>
    <row r="52" spans="2:18" ht="37.5" customHeight="1" x14ac:dyDescent="0.35">
      <c r="B52" s="98" t="s">
        <v>52</v>
      </c>
      <c r="C52" s="99"/>
      <c r="D52" s="99"/>
      <c r="E52" s="99"/>
      <c r="F52" s="99"/>
      <c r="G52" s="99"/>
      <c r="H52" s="99"/>
      <c r="I52" s="99"/>
      <c r="J52" s="99"/>
      <c r="K52" s="99"/>
      <c r="L52" s="38"/>
      <c r="M52" s="3">
        <v>1</v>
      </c>
      <c r="O52" s="41">
        <v>10</v>
      </c>
      <c r="P52" s="38"/>
      <c r="Q52" s="54"/>
      <c r="R52" s="54"/>
    </row>
  </sheetData>
  <mergeCells count="38">
    <mergeCell ref="B31:K31"/>
    <mergeCell ref="B32:K32"/>
    <mergeCell ref="B33:K33"/>
    <mergeCell ref="O2:O3"/>
    <mergeCell ref="B8:K8"/>
    <mergeCell ref="B9:K9"/>
    <mergeCell ref="B10:K10"/>
    <mergeCell ref="B13:K13"/>
    <mergeCell ref="L2:L3"/>
    <mergeCell ref="B15:K15"/>
    <mergeCell ref="B16:K16"/>
    <mergeCell ref="B19:K19"/>
    <mergeCell ref="B27:K27"/>
    <mergeCell ref="B28:K28"/>
    <mergeCell ref="Q2:Q3"/>
    <mergeCell ref="R2:R3"/>
    <mergeCell ref="P2:P3"/>
    <mergeCell ref="B49:K49"/>
    <mergeCell ref="B50:K50"/>
    <mergeCell ref="B38:K38"/>
    <mergeCell ref="B21:K21"/>
    <mergeCell ref="B22:K22"/>
    <mergeCell ref="B25:K25"/>
    <mergeCell ref="B26:K26"/>
    <mergeCell ref="B34:K34"/>
    <mergeCell ref="B37:K37"/>
    <mergeCell ref="B20:K20"/>
    <mergeCell ref="B2:K3"/>
    <mergeCell ref="M2:M3"/>
    <mergeCell ref="B14:K14"/>
    <mergeCell ref="B51:K51"/>
    <mergeCell ref="B52:K52"/>
    <mergeCell ref="B39:K39"/>
    <mergeCell ref="B40:K40"/>
    <mergeCell ref="B43:K43"/>
    <mergeCell ref="B44:K44"/>
    <mergeCell ref="B45:K45"/>
    <mergeCell ref="B46:K46"/>
  </mergeCells>
  <conditionalFormatting sqref="M6 O6 M12 O12 M18 O18 M24 O24 M30 O30 M36 O36 M42 O42 M48 O48">
    <cfRule type="cellIs" dxfId="11" priority="1" operator="between">
      <formula>0</formula>
      <formula>2.9</formula>
    </cfRule>
    <cfRule type="cellIs" dxfId="10" priority="2" operator="between">
      <formula>3</formula>
      <formula>4.9</formula>
    </cfRule>
    <cfRule type="cellIs" dxfId="9" priority="3" operator="between">
      <formula>5</formula>
      <formula>6.9</formula>
    </cfRule>
    <cfRule type="cellIs" dxfId="8" priority="4" operator="between">
      <formula>7</formula>
      <formula>7.9</formula>
    </cfRule>
    <cfRule type="cellIs" dxfId="7" priority="5" operator="between">
      <formula>8</formula>
      <formula>8.9</formula>
    </cfRule>
    <cfRule type="cellIs" dxfId="6" priority="6" operator="between">
      <formula>9</formula>
      <formula>10</formula>
    </cfRule>
  </conditionalFormatting>
  <pageMargins left="0.7" right="0.7" top="0.75" bottom="0.75" header="0.3" footer="0.3"/>
  <pageSetup scale="53" fitToHeight="0" orientation="landscape"/>
  <rowBreaks count="2" manualBreakCount="2">
    <brk id="23" max="21" man="1"/>
    <brk id="41" max="21"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A109C8F-3A1A-4A1D-95E2-FB148BDACDBA}">
          <x14:formula1>
            <xm:f>Lists!$A$1:$A$10</xm:f>
          </x14:formula1>
          <xm:sqref>M43:M46 O43:O46 M49:M52 O49:O52 M7:M10 O7:O10 M13:M16 O13:O16 M19:M22 O19:O22 M25:M28 O25:O28 M31:M34 O31:O34 M37:M40 O37:O40</xm:sqref>
        </x14:dataValidation>
        <x14:dataValidation type="list" allowBlank="1" showInputMessage="1" showErrorMessage="1" xr:uid="{B489B2F2-ACFE-4A47-B2E8-001121D32AE2}">
          <x14:formula1>
            <xm:f>Lists!$C$1</xm:f>
          </x14:formula1>
          <xm:sqref>Q7:R10 Q13:R16 Q19:R22 Q25:R28 Q31:R34 Q37:R40 Q43:R46 Q49:R52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9DFD7-DF3A-4C42-866E-CBBC4815CCF5}">
  <dimension ref="A1:A30"/>
  <sheetViews>
    <sheetView topLeftCell="A14" workbookViewId="0">
      <selection activeCell="A28" sqref="A28"/>
    </sheetView>
  </sheetViews>
  <sheetFormatPr defaultRowHeight="15" x14ac:dyDescent="0.3"/>
  <cols>
    <col min="1" max="1" width="133.36328125" style="61" customWidth="1"/>
    <col min="2" max="16384" width="8.7265625" style="61"/>
  </cols>
  <sheetData>
    <row r="1" spans="1:1" s="74" customFormat="1" x14ac:dyDescent="0.3">
      <c r="A1" s="74" t="s">
        <v>49</v>
      </c>
    </row>
    <row r="2" spans="1:1" x14ac:dyDescent="0.3">
      <c r="A2" s="61" t="s">
        <v>343</v>
      </c>
    </row>
    <row r="3" spans="1:1" x14ac:dyDescent="0.3">
      <c r="A3" s="61" t="s">
        <v>344</v>
      </c>
    </row>
    <row r="4" spans="1:1" x14ac:dyDescent="0.3">
      <c r="A4" s="61" t="s">
        <v>345</v>
      </c>
    </row>
    <row r="5" spans="1:1" x14ac:dyDescent="0.3">
      <c r="A5" s="61" t="s">
        <v>346</v>
      </c>
    </row>
    <row r="6" spans="1:1" x14ac:dyDescent="0.3">
      <c r="A6" s="61" t="s">
        <v>355</v>
      </c>
    </row>
    <row r="8" spans="1:1" s="74" customFormat="1" x14ac:dyDescent="0.3">
      <c r="A8" s="74" t="s">
        <v>50</v>
      </c>
    </row>
    <row r="9" spans="1:1" x14ac:dyDescent="0.3">
      <c r="A9" s="61" t="s">
        <v>347</v>
      </c>
    </row>
    <row r="10" spans="1:1" x14ac:dyDescent="0.3">
      <c r="A10" s="61" t="s">
        <v>348</v>
      </c>
    </row>
    <row r="11" spans="1:1" x14ac:dyDescent="0.3">
      <c r="A11" s="61" t="s">
        <v>349</v>
      </c>
    </row>
    <row r="12" spans="1:1" x14ac:dyDescent="0.3">
      <c r="A12" s="61" t="s">
        <v>350</v>
      </c>
    </row>
    <row r="13" spans="1:1" x14ac:dyDescent="0.3">
      <c r="A13" s="61" t="s">
        <v>351</v>
      </c>
    </row>
    <row r="15" spans="1:1" s="74" customFormat="1" x14ac:dyDescent="0.3">
      <c r="A15" s="74" t="s">
        <v>51</v>
      </c>
    </row>
    <row r="17" spans="1:1" x14ac:dyDescent="0.3">
      <c r="A17" s="61" t="s">
        <v>352</v>
      </c>
    </row>
    <row r="18" spans="1:1" x14ac:dyDescent="0.3">
      <c r="A18" s="61" t="s">
        <v>353</v>
      </c>
    </row>
    <row r="19" spans="1:1" x14ac:dyDescent="0.3">
      <c r="A19" s="61" t="s">
        <v>354</v>
      </c>
    </row>
    <row r="20" spans="1:1" x14ac:dyDescent="0.3">
      <c r="A20" s="61" t="s">
        <v>356</v>
      </c>
    </row>
    <row r="21" spans="1:1" x14ac:dyDescent="0.3">
      <c r="A21" s="61" t="s">
        <v>357</v>
      </c>
    </row>
    <row r="22" spans="1:1" x14ac:dyDescent="0.3">
      <c r="A22" s="61" t="s">
        <v>358</v>
      </c>
    </row>
    <row r="23" spans="1:1" x14ac:dyDescent="0.3">
      <c r="A23" s="61" t="s">
        <v>359</v>
      </c>
    </row>
    <row r="25" spans="1:1" s="74" customFormat="1" x14ac:dyDescent="0.3">
      <c r="A25" s="74" t="s">
        <v>52</v>
      </c>
    </row>
    <row r="26" spans="1:1" x14ac:dyDescent="0.3">
      <c r="A26" s="61" t="s">
        <v>360</v>
      </c>
    </row>
    <row r="27" spans="1:1" x14ac:dyDescent="0.3">
      <c r="A27" s="61" t="s">
        <v>361</v>
      </c>
    </row>
    <row r="28" spans="1:1" x14ac:dyDescent="0.3">
      <c r="A28" s="61" t="s">
        <v>362</v>
      </c>
    </row>
    <row r="29" spans="1:1" x14ac:dyDescent="0.3">
      <c r="A29" s="61" t="s">
        <v>363</v>
      </c>
    </row>
    <row r="30" spans="1:1" x14ac:dyDescent="0.3">
      <c r="A30" s="61" t="s">
        <v>364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C3AE9-768E-45FF-8287-E0FBCAAD2B26}">
  <dimension ref="A1:C10"/>
  <sheetViews>
    <sheetView workbookViewId="0">
      <selection activeCell="C1" sqref="C1"/>
    </sheetView>
  </sheetViews>
  <sheetFormatPr defaultRowHeight="14.5" x14ac:dyDescent="0.35"/>
  <sheetData>
    <row r="1" spans="1:3" x14ac:dyDescent="0.35">
      <c r="A1">
        <v>1</v>
      </c>
      <c r="C1" t="s">
        <v>212</v>
      </c>
    </row>
    <row r="2" spans="1:3" x14ac:dyDescent="0.35">
      <c r="A2">
        <v>2</v>
      </c>
    </row>
    <row r="3" spans="1:3" x14ac:dyDescent="0.35">
      <c r="A3">
        <v>3</v>
      </c>
    </row>
    <row r="4" spans="1:3" x14ac:dyDescent="0.35">
      <c r="A4">
        <v>4</v>
      </c>
    </row>
    <row r="5" spans="1:3" x14ac:dyDescent="0.35">
      <c r="A5">
        <v>5</v>
      </c>
    </row>
    <row r="6" spans="1:3" x14ac:dyDescent="0.35">
      <c r="A6">
        <v>6</v>
      </c>
    </row>
    <row r="7" spans="1:3" x14ac:dyDescent="0.35">
      <c r="A7">
        <v>7</v>
      </c>
    </row>
    <row r="8" spans="1:3" x14ac:dyDescent="0.35">
      <c r="A8">
        <v>8</v>
      </c>
    </row>
    <row r="9" spans="1:3" x14ac:dyDescent="0.35">
      <c r="A9">
        <v>9</v>
      </c>
    </row>
    <row r="10" spans="1:3" x14ac:dyDescent="0.35">
      <c r="A10">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0E25-8092-477E-93D7-4D445B98674C}">
  <sheetPr>
    <tabColor rgb="FF00B050"/>
  </sheetPr>
  <dimension ref="B1:R34"/>
  <sheetViews>
    <sheetView workbookViewId="0">
      <selection activeCell="G21" sqref="G21"/>
    </sheetView>
  </sheetViews>
  <sheetFormatPr defaultRowHeight="14.5" x14ac:dyDescent="0.35"/>
  <cols>
    <col min="1" max="1" width="0.81640625" customWidth="1"/>
    <col min="4" max="4" width="17.26953125" customWidth="1"/>
    <col min="7" max="7" width="9.81640625" customWidth="1"/>
  </cols>
  <sheetData>
    <row r="1" spans="2:18" ht="5.25" customHeight="1" x14ac:dyDescent="0.35"/>
    <row r="2" spans="2:18" ht="27" customHeight="1" x14ac:dyDescent="0.35">
      <c r="B2" s="117" t="s">
        <v>53</v>
      </c>
      <c r="C2" s="118"/>
      <c r="D2" s="118"/>
      <c r="E2" s="118"/>
      <c r="F2" s="118"/>
      <c r="G2" s="118"/>
      <c r="H2" s="118"/>
      <c r="I2" s="118"/>
      <c r="J2" s="118"/>
      <c r="K2" s="118"/>
      <c r="L2" s="118"/>
      <c r="M2" s="118"/>
      <c r="N2" s="118"/>
      <c r="O2" s="118"/>
      <c r="P2" s="118"/>
      <c r="Q2" s="118"/>
      <c r="R2" s="119"/>
    </row>
    <row r="3" spans="2:18" x14ac:dyDescent="0.35">
      <c r="B3" s="120" t="s">
        <v>54</v>
      </c>
      <c r="C3" s="121"/>
      <c r="D3" s="121"/>
      <c r="E3" s="121"/>
      <c r="F3" s="121"/>
      <c r="G3" s="18"/>
      <c r="H3" s="18"/>
      <c r="I3" s="18"/>
      <c r="J3" s="18"/>
      <c r="K3" s="18"/>
      <c r="L3" s="18"/>
      <c r="M3" s="18"/>
      <c r="N3" s="18"/>
      <c r="O3" s="18"/>
      <c r="P3" s="18"/>
      <c r="Q3" s="18"/>
      <c r="R3" s="19"/>
    </row>
    <row r="4" spans="2:18" x14ac:dyDescent="0.35">
      <c r="B4" s="122"/>
      <c r="C4" s="123"/>
      <c r="D4" s="123"/>
      <c r="E4" s="123"/>
      <c r="F4" s="123"/>
      <c r="G4" s="1"/>
      <c r="H4" s="1"/>
      <c r="I4" s="1"/>
      <c r="J4" s="1"/>
      <c r="K4" s="1"/>
      <c r="L4" s="1"/>
      <c r="M4" s="1"/>
      <c r="N4" s="1"/>
      <c r="O4" s="1"/>
      <c r="P4" s="1"/>
      <c r="Q4" s="1"/>
      <c r="R4" s="20"/>
    </row>
    <row r="5" spans="2:18" x14ac:dyDescent="0.35">
      <c r="B5" s="124"/>
      <c r="C5" s="125"/>
      <c r="D5" s="125"/>
      <c r="E5" s="125"/>
      <c r="F5" s="125"/>
      <c r="G5" s="1"/>
      <c r="H5" s="1"/>
      <c r="I5" s="1"/>
      <c r="J5" s="1"/>
      <c r="K5" s="1"/>
      <c r="L5" s="1"/>
      <c r="M5" s="1"/>
      <c r="N5" s="1"/>
      <c r="O5" s="1"/>
      <c r="P5" s="1"/>
      <c r="Q5" s="1"/>
      <c r="R5" s="20"/>
    </row>
    <row r="6" spans="2:18" ht="20.149999999999999" customHeight="1" x14ac:dyDescent="0.35">
      <c r="B6" s="112" t="s">
        <v>14</v>
      </c>
      <c r="C6" s="112"/>
      <c r="D6" s="112"/>
      <c r="E6" s="113">
        <f>Questions!M6</f>
        <v>6.5</v>
      </c>
      <c r="F6" s="113"/>
      <c r="G6" s="1"/>
      <c r="H6" s="1"/>
      <c r="I6" s="1"/>
      <c r="J6" s="1"/>
      <c r="K6" s="1"/>
      <c r="L6" s="1"/>
      <c r="M6" s="1"/>
      <c r="N6" s="1"/>
      <c r="O6" s="1"/>
      <c r="P6" s="1"/>
      <c r="Q6" s="1"/>
      <c r="R6" s="20"/>
    </row>
    <row r="7" spans="2:18" ht="20.149999999999999" customHeight="1" x14ac:dyDescent="0.35">
      <c r="B7" s="112" t="s">
        <v>20</v>
      </c>
      <c r="C7" s="112"/>
      <c r="D7" s="112"/>
      <c r="E7" s="113">
        <f>Questions!M12</f>
        <v>4.5</v>
      </c>
      <c r="F7" s="113"/>
      <c r="G7" s="1"/>
      <c r="H7" s="1"/>
      <c r="I7" s="1"/>
      <c r="J7" s="1"/>
      <c r="K7" s="1"/>
      <c r="L7" s="1"/>
      <c r="M7" s="1"/>
      <c r="N7" s="1"/>
      <c r="O7" s="1"/>
      <c r="P7" s="1"/>
      <c r="Q7" s="1"/>
      <c r="R7" s="20"/>
    </row>
    <row r="8" spans="2:18" ht="20.149999999999999" customHeight="1" x14ac:dyDescent="0.35">
      <c r="B8" s="112" t="s">
        <v>25</v>
      </c>
      <c r="C8" s="112"/>
      <c r="D8" s="112"/>
      <c r="E8" s="113">
        <f>Questions!M18</f>
        <v>7.5</v>
      </c>
      <c r="F8" s="113"/>
      <c r="G8" s="1"/>
      <c r="H8" s="1"/>
      <c r="I8" s="1"/>
      <c r="J8" s="1"/>
      <c r="K8" s="1"/>
      <c r="L8" s="1"/>
      <c r="M8" s="1"/>
      <c r="N8" s="1"/>
      <c r="O8" s="1"/>
      <c r="P8" s="1"/>
      <c r="Q8" s="1"/>
      <c r="R8" s="20"/>
    </row>
    <row r="9" spans="2:18" ht="20.149999999999999" customHeight="1" x14ac:dyDescent="0.35">
      <c r="B9" s="112" t="s">
        <v>30</v>
      </c>
      <c r="C9" s="112"/>
      <c r="D9" s="112"/>
      <c r="E9" s="113">
        <f>Questions!M24</f>
        <v>4.25</v>
      </c>
      <c r="F9" s="113"/>
      <c r="G9" s="1"/>
      <c r="H9" s="1"/>
      <c r="I9" s="1"/>
      <c r="J9" s="1"/>
      <c r="K9" s="1"/>
      <c r="L9" s="1"/>
      <c r="M9" s="1"/>
      <c r="N9" s="1"/>
      <c r="O9" s="1"/>
      <c r="P9" s="1"/>
      <c r="Q9" s="1"/>
      <c r="R9" s="20"/>
    </row>
    <row r="10" spans="2:18" ht="20.149999999999999" customHeight="1" x14ac:dyDescent="0.35">
      <c r="B10" s="112" t="s">
        <v>35</v>
      </c>
      <c r="C10" s="112"/>
      <c r="D10" s="112"/>
      <c r="E10" s="113">
        <f>Questions!M30</f>
        <v>4.25</v>
      </c>
      <c r="F10" s="113"/>
      <c r="G10" s="1"/>
      <c r="H10" s="1"/>
      <c r="I10" s="1"/>
      <c r="J10" s="1"/>
      <c r="K10" s="1"/>
      <c r="L10" s="1"/>
      <c r="M10" s="1"/>
      <c r="N10" s="1"/>
      <c r="O10" s="1"/>
      <c r="P10" s="1"/>
      <c r="Q10" s="1"/>
      <c r="R10" s="20"/>
    </row>
    <row r="11" spans="2:18" ht="20.149999999999999" customHeight="1" x14ac:dyDescent="0.35">
      <c r="B11" s="112" t="s">
        <v>39</v>
      </c>
      <c r="C11" s="112"/>
      <c r="D11" s="112"/>
      <c r="E11" s="113">
        <f>Questions!M36</f>
        <v>3</v>
      </c>
      <c r="F11" s="113"/>
      <c r="G11" s="1"/>
      <c r="H11" s="1"/>
      <c r="I11" s="1"/>
      <c r="J11" s="1"/>
      <c r="K11" s="1"/>
      <c r="L11" s="1"/>
      <c r="M11" s="1"/>
      <c r="N11" s="1"/>
      <c r="O11" s="1"/>
      <c r="P11" s="1"/>
      <c r="Q11" s="1"/>
      <c r="R11" s="20"/>
    </row>
    <row r="12" spans="2:18" ht="20.149999999999999" customHeight="1" x14ac:dyDescent="0.35">
      <c r="B12" s="112" t="s">
        <v>44</v>
      </c>
      <c r="C12" s="112"/>
      <c r="D12" s="112"/>
      <c r="E12" s="113">
        <f>Questions!M42</f>
        <v>4.5</v>
      </c>
      <c r="F12" s="113"/>
      <c r="G12" s="1"/>
      <c r="H12" s="1"/>
      <c r="I12" s="1"/>
      <c r="J12" s="1"/>
      <c r="K12" s="1"/>
      <c r="L12" s="1"/>
      <c r="M12" s="1"/>
      <c r="N12" s="1"/>
      <c r="O12" s="1"/>
      <c r="P12" s="1"/>
      <c r="Q12" s="1"/>
      <c r="R12" s="20"/>
    </row>
    <row r="13" spans="2:18" ht="20.149999999999999" customHeight="1" x14ac:dyDescent="0.35">
      <c r="B13" s="112" t="s">
        <v>48</v>
      </c>
      <c r="C13" s="112"/>
      <c r="D13" s="112"/>
      <c r="E13" s="113">
        <f>Questions!M48</f>
        <v>2.25</v>
      </c>
      <c r="F13" s="113"/>
      <c r="G13" s="1"/>
      <c r="H13" s="1"/>
      <c r="I13" s="1"/>
      <c r="J13" s="1"/>
      <c r="K13" s="1"/>
      <c r="L13" s="1"/>
      <c r="M13" s="1"/>
      <c r="N13" s="1"/>
      <c r="O13" s="1"/>
      <c r="P13" s="1"/>
      <c r="Q13" s="1"/>
      <c r="R13" s="20"/>
    </row>
    <row r="14" spans="2:18" x14ac:dyDescent="0.35">
      <c r="B14" s="21"/>
      <c r="C14" s="1"/>
      <c r="D14" s="1"/>
      <c r="E14" s="1"/>
      <c r="F14" s="1"/>
      <c r="G14" s="1"/>
      <c r="H14" s="1"/>
      <c r="I14" s="1"/>
      <c r="J14" s="1"/>
      <c r="K14" s="1"/>
      <c r="L14" s="1"/>
      <c r="M14" s="1"/>
      <c r="N14" s="1"/>
      <c r="O14" s="1"/>
      <c r="P14" s="1"/>
      <c r="Q14" s="1"/>
      <c r="R14" s="20"/>
    </row>
    <row r="15" spans="2:18" x14ac:dyDescent="0.35">
      <c r="B15" s="21"/>
      <c r="C15" s="1"/>
      <c r="D15" s="1"/>
      <c r="E15" s="1"/>
      <c r="F15" s="1"/>
      <c r="G15" s="1"/>
      <c r="H15" s="1"/>
      <c r="I15" s="1"/>
      <c r="J15" s="1"/>
      <c r="K15" s="1"/>
      <c r="L15" s="1"/>
      <c r="M15" s="1"/>
      <c r="N15" s="1"/>
      <c r="O15" s="1"/>
      <c r="P15" s="1"/>
      <c r="Q15" s="1"/>
      <c r="R15" s="20"/>
    </row>
    <row r="16" spans="2:18" x14ac:dyDescent="0.35">
      <c r="B16" s="21"/>
      <c r="C16" s="1"/>
      <c r="D16" s="1"/>
      <c r="E16" s="1"/>
      <c r="F16" s="1"/>
      <c r="G16" s="1"/>
      <c r="H16" s="1"/>
      <c r="I16" s="1"/>
      <c r="J16" s="1"/>
      <c r="K16" s="1"/>
      <c r="L16" s="1"/>
      <c r="M16" s="1"/>
      <c r="N16" s="1"/>
      <c r="O16" s="1"/>
      <c r="P16" s="1"/>
      <c r="Q16" s="1"/>
      <c r="R16" s="20"/>
    </row>
    <row r="17" spans="2:18" ht="3" customHeight="1" x14ac:dyDescent="0.35">
      <c r="B17" s="116"/>
      <c r="C17" s="116"/>
      <c r="D17" s="116"/>
      <c r="E17" s="116"/>
      <c r="F17" s="116"/>
      <c r="G17" s="116"/>
      <c r="H17" s="116"/>
      <c r="I17" s="116"/>
      <c r="J17" s="116"/>
      <c r="K17" s="116"/>
      <c r="L17" s="116"/>
      <c r="M17" s="116"/>
      <c r="N17" s="116"/>
      <c r="O17" s="116"/>
      <c r="P17" s="116"/>
      <c r="Q17" s="116"/>
      <c r="R17" s="116"/>
    </row>
    <row r="18" spans="2:18" ht="26.25" customHeight="1" x14ac:dyDescent="0.35">
      <c r="B18" s="117" t="s">
        <v>55</v>
      </c>
      <c r="C18" s="118"/>
      <c r="D18" s="118"/>
      <c r="E18" s="118"/>
      <c r="F18" s="118"/>
      <c r="G18" s="118"/>
      <c r="H18" s="118"/>
      <c r="I18" s="118"/>
      <c r="J18" s="118"/>
      <c r="K18" s="118"/>
      <c r="L18" s="118"/>
      <c r="M18" s="118"/>
      <c r="N18" s="118"/>
      <c r="O18" s="118"/>
      <c r="P18" s="118"/>
      <c r="Q18" s="118"/>
      <c r="R18" s="119"/>
    </row>
    <row r="19" spans="2:18" x14ac:dyDescent="0.35">
      <c r="B19" s="120" t="s">
        <v>54</v>
      </c>
      <c r="C19" s="121"/>
      <c r="D19" s="121"/>
      <c r="E19" s="121"/>
      <c r="F19" s="121"/>
      <c r="G19" s="18"/>
      <c r="H19" s="18"/>
      <c r="I19" s="18"/>
      <c r="J19" s="18"/>
      <c r="K19" s="18"/>
      <c r="L19" s="18"/>
      <c r="M19" s="18"/>
      <c r="N19" s="18"/>
      <c r="O19" s="18"/>
      <c r="P19" s="18"/>
      <c r="Q19" s="18"/>
      <c r="R19" s="19"/>
    </row>
    <row r="20" spans="2:18" x14ac:dyDescent="0.35">
      <c r="B20" s="122"/>
      <c r="C20" s="123"/>
      <c r="D20" s="123"/>
      <c r="E20" s="123"/>
      <c r="F20" s="123"/>
      <c r="G20" s="1"/>
      <c r="H20" s="1"/>
      <c r="I20" s="1"/>
      <c r="J20" s="1"/>
      <c r="K20" s="1"/>
      <c r="L20" s="1"/>
      <c r="M20" s="1"/>
      <c r="N20" s="1"/>
      <c r="O20" s="1"/>
      <c r="P20" s="1"/>
      <c r="Q20" s="1"/>
      <c r="R20" s="20"/>
    </row>
    <row r="21" spans="2:18" x14ac:dyDescent="0.35">
      <c r="B21" s="124"/>
      <c r="C21" s="125"/>
      <c r="D21" s="125"/>
      <c r="E21" s="125"/>
      <c r="F21" s="125"/>
      <c r="G21" s="49" t="s">
        <v>56</v>
      </c>
      <c r="H21" s="1"/>
      <c r="I21" s="1"/>
      <c r="J21" s="1"/>
      <c r="K21" s="1"/>
      <c r="L21" s="1"/>
      <c r="M21" s="1"/>
      <c r="N21" s="1"/>
      <c r="O21" s="1"/>
      <c r="P21" s="1"/>
      <c r="Q21" s="1"/>
      <c r="R21" s="20"/>
    </row>
    <row r="22" spans="2:18" ht="19.5" customHeight="1" x14ac:dyDescent="0.35">
      <c r="B22" s="112" t="s">
        <v>14</v>
      </c>
      <c r="C22" s="112"/>
      <c r="D22" s="112"/>
      <c r="E22" s="113">
        <f>Questions!O6</f>
        <v>10</v>
      </c>
      <c r="F22" s="114"/>
      <c r="G22" s="50">
        <f>E22-E6</f>
        <v>3.5</v>
      </c>
      <c r="H22" s="1"/>
      <c r="I22" s="1"/>
      <c r="J22" s="1"/>
      <c r="K22" s="1"/>
      <c r="L22" s="1"/>
      <c r="M22" s="1"/>
      <c r="N22" s="1"/>
      <c r="O22" s="1"/>
      <c r="P22" s="1"/>
      <c r="Q22" s="1"/>
      <c r="R22" s="20"/>
    </row>
    <row r="23" spans="2:18" ht="19.5" customHeight="1" x14ac:dyDescent="0.35">
      <c r="B23" s="112" t="s">
        <v>20</v>
      </c>
      <c r="C23" s="112"/>
      <c r="D23" s="112"/>
      <c r="E23" s="114">
        <f>Questions!O12</f>
        <v>5</v>
      </c>
      <c r="F23" s="115"/>
      <c r="G23" s="45">
        <f t="shared" ref="G23:G29" si="0">E23-E7</f>
        <v>0.5</v>
      </c>
      <c r="H23" s="1"/>
      <c r="I23" s="1"/>
      <c r="J23" s="1"/>
      <c r="K23" s="1"/>
      <c r="L23" s="1"/>
      <c r="M23" s="1"/>
      <c r="N23" s="1"/>
      <c r="O23" s="1"/>
      <c r="P23" s="1"/>
      <c r="Q23" s="1"/>
      <c r="R23" s="20"/>
    </row>
    <row r="24" spans="2:18" ht="19.5" customHeight="1" x14ac:dyDescent="0.35">
      <c r="B24" s="112" t="s">
        <v>25</v>
      </c>
      <c r="C24" s="112"/>
      <c r="D24" s="112"/>
      <c r="E24" s="113">
        <f>Questions!O18</f>
        <v>7.5</v>
      </c>
      <c r="F24" s="114"/>
      <c r="G24" s="45">
        <f t="shared" si="0"/>
        <v>0</v>
      </c>
      <c r="H24" s="1"/>
      <c r="I24" s="1"/>
      <c r="J24" s="1"/>
      <c r="K24" s="1"/>
      <c r="L24" s="1"/>
      <c r="M24" s="1"/>
      <c r="N24" s="1"/>
      <c r="O24" s="1"/>
      <c r="P24" s="1"/>
      <c r="Q24" s="1"/>
      <c r="R24" s="20"/>
    </row>
    <row r="25" spans="2:18" ht="19.5" customHeight="1" x14ac:dyDescent="0.35">
      <c r="B25" s="112" t="s">
        <v>30</v>
      </c>
      <c r="C25" s="112"/>
      <c r="D25" s="112"/>
      <c r="E25" s="113">
        <f>Questions!O24</f>
        <v>8.25</v>
      </c>
      <c r="F25" s="114"/>
      <c r="G25" s="45">
        <f t="shared" si="0"/>
        <v>4</v>
      </c>
      <c r="H25" s="1"/>
      <c r="I25" s="1"/>
      <c r="J25" s="1"/>
      <c r="K25" s="1"/>
      <c r="L25" s="1"/>
      <c r="M25" s="1"/>
      <c r="N25" s="1"/>
      <c r="O25" s="1"/>
      <c r="P25" s="1"/>
      <c r="Q25" s="1"/>
      <c r="R25" s="20"/>
    </row>
    <row r="26" spans="2:18" ht="19.5" customHeight="1" x14ac:dyDescent="0.35">
      <c r="B26" s="112" t="s">
        <v>35</v>
      </c>
      <c r="C26" s="112"/>
      <c r="D26" s="112"/>
      <c r="E26" s="113">
        <f>Questions!O30</f>
        <v>6</v>
      </c>
      <c r="F26" s="114"/>
      <c r="G26" s="45">
        <f t="shared" si="0"/>
        <v>1.75</v>
      </c>
      <c r="H26" s="1"/>
      <c r="I26" s="1"/>
      <c r="J26" s="1"/>
      <c r="K26" s="1"/>
      <c r="L26" s="1"/>
      <c r="M26" s="1"/>
      <c r="N26" s="1"/>
      <c r="O26" s="1"/>
      <c r="P26" s="1"/>
      <c r="Q26" s="1"/>
      <c r="R26" s="20"/>
    </row>
    <row r="27" spans="2:18" ht="19.5" customHeight="1" x14ac:dyDescent="0.35">
      <c r="B27" s="112" t="s">
        <v>39</v>
      </c>
      <c r="C27" s="112"/>
      <c r="D27" s="112"/>
      <c r="E27" s="113">
        <f>Questions!O36</f>
        <v>4.75</v>
      </c>
      <c r="F27" s="114"/>
      <c r="G27" s="45">
        <f t="shared" si="0"/>
        <v>1.75</v>
      </c>
      <c r="H27" s="1"/>
      <c r="I27" s="1"/>
      <c r="J27" s="1"/>
      <c r="K27" s="1"/>
      <c r="L27" s="1"/>
      <c r="M27" s="1"/>
      <c r="N27" s="1"/>
      <c r="O27" s="1"/>
      <c r="P27" s="1"/>
      <c r="Q27" s="1"/>
      <c r="R27" s="20"/>
    </row>
    <row r="28" spans="2:18" ht="19.5" customHeight="1" x14ac:dyDescent="0.35">
      <c r="B28" s="112" t="s">
        <v>44</v>
      </c>
      <c r="C28" s="112"/>
      <c r="D28" s="112"/>
      <c r="E28" s="113">
        <f>Questions!O42</f>
        <v>4.5</v>
      </c>
      <c r="F28" s="114"/>
      <c r="G28" s="45">
        <f t="shared" si="0"/>
        <v>0</v>
      </c>
      <c r="H28" s="1"/>
      <c r="I28" s="1"/>
      <c r="J28" s="1"/>
      <c r="K28" s="1"/>
      <c r="L28" s="1"/>
      <c r="M28" s="1"/>
      <c r="N28" s="1"/>
      <c r="O28" s="1"/>
      <c r="P28" s="1"/>
      <c r="Q28" s="1"/>
      <c r="R28" s="20"/>
    </row>
    <row r="29" spans="2:18" ht="19.5" customHeight="1" x14ac:dyDescent="0.35">
      <c r="B29" s="112" t="s">
        <v>48</v>
      </c>
      <c r="C29" s="112"/>
      <c r="D29" s="112"/>
      <c r="E29" s="113">
        <f>Questions!O48</f>
        <v>5</v>
      </c>
      <c r="F29" s="114"/>
      <c r="G29" s="45">
        <f t="shared" si="0"/>
        <v>2.75</v>
      </c>
      <c r="H29" s="1"/>
      <c r="I29" s="1"/>
      <c r="J29" s="1"/>
      <c r="K29" s="1"/>
      <c r="L29" s="1"/>
      <c r="M29" s="1"/>
      <c r="N29" s="1"/>
      <c r="O29" s="1"/>
      <c r="P29" s="1"/>
      <c r="Q29" s="1"/>
      <c r="R29" s="20"/>
    </row>
    <row r="30" spans="2:18" x14ac:dyDescent="0.35">
      <c r="B30" s="21"/>
      <c r="C30" s="1"/>
      <c r="D30" s="1"/>
      <c r="E30" s="1"/>
      <c r="F30" s="1"/>
      <c r="G30" s="1"/>
      <c r="H30" s="1"/>
      <c r="I30" s="1"/>
      <c r="J30" s="1"/>
      <c r="K30" s="1"/>
      <c r="L30" s="1"/>
      <c r="M30" s="1"/>
      <c r="N30" s="1"/>
      <c r="O30" s="1"/>
      <c r="P30" s="1"/>
      <c r="Q30" s="1"/>
      <c r="R30" s="20"/>
    </row>
    <row r="31" spans="2:18" x14ac:dyDescent="0.35">
      <c r="B31" s="21"/>
      <c r="C31" s="1"/>
      <c r="D31" s="1"/>
      <c r="E31" s="1"/>
      <c r="F31" s="1"/>
      <c r="G31" s="1"/>
      <c r="H31" s="1"/>
      <c r="I31" s="1"/>
      <c r="J31" s="1"/>
      <c r="K31" s="1"/>
      <c r="L31" s="1"/>
      <c r="M31" s="1"/>
      <c r="N31" s="1"/>
      <c r="O31" s="1"/>
      <c r="P31" s="1"/>
      <c r="Q31" s="1"/>
      <c r="R31" s="20"/>
    </row>
    <row r="32" spans="2:18" x14ac:dyDescent="0.35">
      <c r="B32" s="22"/>
      <c r="C32" s="23"/>
      <c r="D32" s="23"/>
      <c r="E32" s="23"/>
      <c r="F32" s="23"/>
      <c r="G32" s="23"/>
      <c r="H32" s="23"/>
      <c r="I32" s="23"/>
      <c r="J32" s="23"/>
      <c r="K32" s="23"/>
      <c r="L32" s="23"/>
      <c r="M32" s="23"/>
      <c r="N32" s="23"/>
      <c r="O32" s="23"/>
      <c r="P32" s="23"/>
      <c r="Q32" s="23"/>
      <c r="R32" s="24"/>
    </row>
    <row r="33" spans="2:18" x14ac:dyDescent="0.35">
      <c r="B33" s="1"/>
      <c r="C33" s="1"/>
      <c r="D33" s="1"/>
      <c r="E33" s="1"/>
      <c r="F33" s="1"/>
      <c r="G33" s="1"/>
      <c r="H33" s="1"/>
      <c r="I33" s="1"/>
      <c r="J33" s="1"/>
      <c r="K33" s="1"/>
      <c r="L33" s="1"/>
      <c r="M33" s="1"/>
      <c r="N33" s="1"/>
      <c r="O33" s="1"/>
      <c r="P33" s="1"/>
      <c r="Q33" s="1"/>
      <c r="R33" s="1"/>
    </row>
    <row r="34" spans="2:18" x14ac:dyDescent="0.35">
      <c r="B34" s="1"/>
      <c r="C34" s="1"/>
      <c r="D34" s="1"/>
      <c r="E34" s="1"/>
      <c r="F34" s="1"/>
      <c r="G34" s="1"/>
      <c r="H34" s="1"/>
      <c r="I34" s="1"/>
      <c r="J34" s="1"/>
      <c r="K34" s="1"/>
      <c r="L34" s="1"/>
      <c r="M34" s="1"/>
      <c r="N34" s="1"/>
      <c r="O34" s="1"/>
      <c r="P34" s="1"/>
      <c r="Q34" s="1"/>
      <c r="R34" s="1"/>
    </row>
  </sheetData>
  <mergeCells count="39">
    <mergeCell ref="B7:D7"/>
    <mergeCell ref="E7:F7"/>
    <mergeCell ref="B2:R2"/>
    <mergeCell ref="B3:F4"/>
    <mergeCell ref="B5:F5"/>
    <mergeCell ref="B6:D6"/>
    <mergeCell ref="E6:F6"/>
    <mergeCell ref="B8:D8"/>
    <mergeCell ref="E8:F8"/>
    <mergeCell ref="B9:D9"/>
    <mergeCell ref="E9:F9"/>
    <mergeCell ref="B10:D10"/>
    <mergeCell ref="E10:F10"/>
    <mergeCell ref="B11:D11"/>
    <mergeCell ref="E11:F11"/>
    <mergeCell ref="B12:D12"/>
    <mergeCell ref="E12:F12"/>
    <mergeCell ref="B13:D13"/>
    <mergeCell ref="E13:F13"/>
    <mergeCell ref="B17:R17"/>
    <mergeCell ref="B18:R18"/>
    <mergeCell ref="B19:F20"/>
    <mergeCell ref="B21:F21"/>
    <mergeCell ref="B22:D22"/>
    <mergeCell ref="E22:F22"/>
    <mergeCell ref="B23:D23"/>
    <mergeCell ref="E23:F23"/>
    <mergeCell ref="B24:D24"/>
    <mergeCell ref="E24:F24"/>
    <mergeCell ref="B25:D25"/>
    <mergeCell ref="E25:F25"/>
    <mergeCell ref="B29:D29"/>
    <mergeCell ref="E29:F29"/>
    <mergeCell ref="B26:D26"/>
    <mergeCell ref="E26:F26"/>
    <mergeCell ref="B27:D27"/>
    <mergeCell ref="E27:F27"/>
    <mergeCell ref="B28:D28"/>
    <mergeCell ref="E28:F28"/>
  </mergeCells>
  <conditionalFormatting sqref="E6:F13 E22:F29">
    <cfRule type="cellIs" dxfId="5" priority="1" operator="between">
      <formula>9</formula>
      <formula>10</formula>
    </cfRule>
    <cfRule type="cellIs" dxfId="4" priority="2" operator="between">
      <formula>8</formula>
      <formula>8.9</formula>
    </cfRule>
    <cfRule type="cellIs" dxfId="3" priority="3" operator="between">
      <formula>7</formula>
      <formula>7.9</formula>
    </cfRule>
    <cfRule type="cellIs" dxfId="2" priority="4" operator="between">
      <formula>5</formula>
      <formula>6.9</formula>
    </cfRule>
    <cfRule type="cellIs" dxfId="1" priority="5" operator="between">
      <formula>3</formula>
      <formula>4.9</formula>
    </cfRule>
    <cfRule type="cellIs" dxfId="0" priority="6" operator="between">
      <formula>0</formula>
      <formula>2.9</formula>
    </cfRule>
  </conditionalFormatting>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sheetPr>
  <dimension ref="B3:U34"/>
  <sheetViews>
    <sheetView topLeftCell="A31" zoomScale="110" zoomScaleNormal="110" workbookViewId="0">
      <selection activeCell="B24" sqref="B24:P34"/>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14</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4:P34"/>
    <mergeCell ref="B21:P23"/>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400-000000000000}">
      <formula1>$U$3:$U$7</formula1>
    </dataValidation>
  </dataValidation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sheetPr>
  <dimension ref="B3:U34"/>
  <sheetViews>
    <sheetView zoomScaleNormal="100" workbookViewId="0">
      <selection activeCell="B24" sqref="B24:P34"/>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20</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ht="15" customHeight="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ht="15" customHeight="1"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1:P23"/>
    <mergeCell ref="B24:P34"/>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500-000000000000}">
      <formula1>$U$3:$U$7</formula1>
    </dataValidation>
  </dataValidations>
  <pageMargins left="0.7" right="0.7" top="0.75" bottom="0.75" header="0.3" footer="0.3"/>
  <pageSetup paperSize="9" scale="98"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B3:U34"/>
  <sheetViews>
    <sheetView topLeftCell="A3" zoomScaleNormal="100" workbookViewId="0">
      <selection activeCell="B24" sqref="B24:P34"/>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25</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ht="15" customHeight="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1:P23"/>
    <mergeCell ref="B24:P34"/>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600-000000000000}">
      <formula1>$U$3:$U$7</formula1>
    </dataValidation>
  </dataValidations>
  <pageMargins left="0.7" right="0.7" top="0.75" bottom="0.75" header="0.3" footer="0.3"/>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3:U34"/>
  <sheetViews>
    <sheetView topLeftCell="A13" zoomScaleNormal="100" workbookViewId="0">
      <selection activeCell="B24" sqref="B24:P34"/>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30</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ht="15" customHeight="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1:P23"/>
    <mergeCell ref="B24:P34"/>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700-000000000000}">
      <formula1>$U$3:$U$7</formula1>
    </dataValidation>
  </dataValidations>
  <pageMargins left="0.7" right="0.7" top="0.75" bottom="0.75" header="0.3" footer="0.3"/>
  <pageSetup paperSize="9" scale="9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sheetPr>
  <dimension ref="B3:U34"/>
  <sheetViews>
    <sheetView topLeftCell="A11" zoomScaleNormal="100" workbookViewId="0">
      <selection activeCell="B24" sqref="B24:P34"/>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35</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ht="15" customHeight="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1:P23"/>
    <mergeCell ref="B24:P34"/>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800-000000000000}">
      <formula1>$U$3:$U$7</formula1>
    </dataValidation>
  </dataValidations>
  <pageMargins left="0.7" right="0.7" top="0.75" bottom="0.75" header="0.3" footer="0.3"/>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B3:U34"/>
  <sheetViews>
    <sheetView topLeftCell="A18" zoomScaleNormal="100" workbookViewId="0">
      <selection activeCell="Z28" sqref="Z28"/>
    </sheetView>
  </sheetViews>
  <sheetFormatPr defaultColWidth="9.1796875" defaultRowHeight="14.5" x14ac:dyDescent="0.35"/>
  <cols>
    <col min="1" max="6" width="9.1796875" style="1"/>
    <col min="7" max="7" width="2" style="1" customWidth="1"/>
    <col min="8" max="8" width="9.1796875" style="1"/>
    <col min="9" max="9" width="2" style="1" customWidth="1"/>
    <col min="10" max="10" width="12" style="1" customWidth="1"/>
    <col min="11" max="11" width="2" style="1" customWidth="1"/>
    <col min="12" max="16384" width="9.1796875" style="1"/>
  </cols>
  <sheetData>
    <row r="3" spans="2:21" ht="15" customHeight="1" x14ac:dyDescent="0.35">
      <c r="B3" s="126" t="s">
        <v>57</v>
      </c>
      <c r="C3" s="126"/>
      <c r="D3" s="126"/>
      <c r="E3" s="126"/>
      <c r="F3" s="126"/>
      <c r="H3" s="127" t="s">
        <v>58</v>
      </c>
      <c r="I3" s="6"/>
      <c r="J3" s="127" t="s">
        <v>59</v>
      </c>
      <c r="L3" s="128" t="s">
        <v>60</v>
      </c>
      <c r="M3" s="128"/>
      <c r="N3" s="128"/>
      <c r="O3" s="128"/>
      <c r="P3" s="128"/>
      <c r="U3" s="5" t="s">
        <v>61</v>
      </c>
    </row>
    <row r="4" spans="2:21" ht="15" customHeight="1" x14ac:dyDescent="0.35">
      <c r="B4" s="126"/>
      <c r="C4" s="126"/>
      <c r="D4" s="126"/>
      <c r="E4" s="126"/>
      <c r="F4" s="126"/>
      <c r="H4" s="127"/>
      <c r="I4" s="6"/>
      <c r="J4" s="127"/>
      <c r="L4" s="128"/>
      <c r="M4" s="128"/>
      <c r="N4" s="128"/>
      <c r="O4" s="128"/>
      <c r="P4" s="128"/>
      <c r="U4" s="5" t="s">
        <v>62</v>
      </c>
    </row>
    <row r="5" spans="2:21" x14ac:dyDescent="0.35">
      <c r="B5" s="129" t="s">
        <v>68</v>
      </c>
      <c r="C5" s="129"/>
      <c r="D5" s="129"/>
      <c r="E5" s="129"/>
      <c r="F5" s="129"/>
      <c r="H5" s="130" t="e">
        <f>#REF!</f>
        <v>#REF!</v>
      </c>
      <c r="I5" s="7"/>
      <c r="J5" s="84" t="e">
        <f>#REF!</f>
        <v>#REF!</v>
      </c>
      <c r="L5" s="131"/>
      <c r="M5" s="131"/>
      <c r="N5" s="131"/>
      <c r="O5" s="131"/>
      <c r="P5" s="131"/>
      <c r="U5" s="5" t="s">
        <v>63</v>
      </c>
    </row>
    <row r="6" spans="2:21" x14ac:dyDescent="0.35">
      <c r="B6" s="129"/>
      <c r="C6" s="129"/>
      <c r="D6" s="129"/>
      <c r="E6" s="129"/>
      <c r="F6" s="129"/>
      <c r="H6" s="130"/>
      <c r="I6" s="7"/>
      <c r="J6" s="84"/>
      <c r="L6" s="131"/>
      <c r="M6" s="131"/>
      <c r="N6" s="131"/>
      <c r="O6" s="131"/>
      <c r="P6" s="131"/>
      <c r="U6" s="5" t="s">
        <v>64</v>
      </c>
    </row>
    <row r="7" spans="2:21" x14ac:dyDescent="0.35">
      <c r="U7" s="5" t="s">
        <v>65</v>
      </c>
    </row>
    <row r="8" spans="2:21" ht="15" customHeight="1" x14ac:dyDescent="0.35">
      <c r="B8" s="78" t="e">
        <f>#REF!</f>
        <v>#REF!</v>
      </c>
      <c r="C8" s="78"/>
      <c r="D8" s="78"/>
      <c r="E8" s="78"/>
      <c r="F8" s="78"/>
      <c r="G8" s="78"/>
      <c r="H8" s="78"/>
      <c r="I8" s="78"/>
      <c r="J8" s="78"/>
      <c r="K8" s="78"/>
      <c r="L8" s="78"/>
      <c r="M8" s="78"/>
      <c r="N8" s="78"/>
      <c r="O8" s="78"/>
      <c r="P8" s="78"/>
      <c r="U8" s="5"/>
    </row>
    <row r="9" spans="2:21" x14ac:dyDescent="0.35">
      <c r="B9" s="78"/>
      <c r="C9" s="78"/>
      <c r="D9" s="78"/>
      <c r="E9" s="78"/>
      <c r="F9" s="78"/>
      <c r="G9" s="78"/>
      <c r="H9" s="78"/>
      <c r="I9" s="78"/>
      <c r="J9" s="78"/>
      <c r="K9" s="78"/>
      <c r="L9" s="78"/>
      <c r="M9" s="78"/>
      <c r="N9" s="78"/>
      <c r="O9" s="78"/>
      <c r="P9" s="78"/>
    </row>
    <row r="10" spans="2:21" x14ac:dyDescent="0.35">
      <c r="B10" s="78"/>
      <c r="C10" s="78"/>
      <c r="D10" s="78"/>
      <c r="E10" s="78"/>
      <c r="F10" s="78"/>
      <c r="G10" s="78"/>
      <c r="H10" s="78"/>
      <c r="I10" s="78"/>
      <c r="J10" s="78"/>
      <c r="K10" s="78"/>
      <c r="L10" s="78"/>
      <c r="M10" s="78"/>
      <c r="N10" s="78"/>
      <c r="O10" s="78"/>
      <c r="P10" s="78"/>
    </row>
    <row r="11" spans="2:21" ht="15" customHeight="1" x14ac:dyDescent="0.35">
      <c r="B11" s="78" t="s">
        <v>66</v>
      </c>
      <c r="C11" s="78"/>
      <c r="D11" s="78"/>
      <c r="E11" s="78"/>
      <c r="F11" s="78"/>
      <c r="G11" s="78"/>
      <c r="H11" s="78"/>
      <c r="I11" s="78"/>
      <c r="J11" s="78"/>
      <c r="K11" s="78"/>
      <c r="L11" s="78"/>
      <c r="M11" s="78"/>
      <c r="N11" s="78"/>
      <c r="O11" s="78"/>
      <c r="P11" s="78"/>
    </row>
    <row r="12" spans="2:21" x14ac:dyDescent="0.35">
      <c r="B12" s="78"/>
      <c r="C12" s="78"/>
      <c r="D12" s="78"/>
      <c r="E12" s="78"/>
      <c r="F12" s="78"/>
      <c r="G12" s="78"/>
      <c r="H12" s="78"/>
      <c r="I12" s="78"/>
      <c r="J12" s="78"/>
      <c r="K12" s="78"/>
      <c r="L12" s="78"/>
      <c r="M12" s="78"/>
      <c r="N12" s="78"/>
      <c r="O12" s="78"/>
      <c r="P12" s="78"/>
    </row>
    <row r="13" spans="2:21" x14ac:dyDescent="0.35">
      <c r="B13" s="78"/>
      <c r="C13" s="78"/>
      <c r="D13" s="78"/>
      <c r="E13" s="78"/>
      <c r="F13" s="78"/>
      <c r="G13" s="78"/>
      <c r="H13" s="78"/>
      <c r="I13" s="78"/>
      <c r="J13" s="78"/>
      <c r="K13" s="78"/>
      <c r="L13" s="78"/>
      <c r="M13" s="78"/>
      <c r="N13" s="78"/>
      <c r="O13" s="78"/>
      <c r="P13" s="78"/>
    </row>
    <row r="14" spans="2:21" x14ac:dyDescent="0.35">
      <c r="B14" s="14"/>
      <c r="C14" s="14"/>
      <c r="D14" s="14"/>
      <c r="E14" s="14"/>
      <c r="F14" s="14"/>
      <c r="G14" s="14"/>
      <c r="H14" s="14"/>
      <c r="I14" s="14"/>
      <c r="J14" s="14"/>
      <c r="K14" s="14"/>
      <c r="L14" s="14"/>
      <c r="M14" s="14"/>
      <c r="N14" s="14"/>
      <c r="O14" s="14"/>
      <c r="P14" s="14"/>
    </row>
    <row r="15" spans="2:21" x14ac:dyDescent="0.35">
      <c r="B15" s="132"/>
      <c r="C15" s="133"/>
      <c r="D15" s="133"/>
      <c r="E15" s="133"/>
      <c r="F15" s="133"/>
      <c r="G15" s="133"/>
      <c r="H15" s="133"/>
      <c r="I15" s="133"/>
      <c r="J15" s="133"/>
      <c r="K15" s="133"/>
      <c r="L15" s="133"/>
      <c r="M15" s="133"/>
      <c r="N15" s="133"/>
      <c r="O15" s="133"/>
      <c r="P15" s="134"/>
    </row>
    <row r="16" spans="2:21" x14ac:dyDescent="0.35">
      <c r="B16" s="135"/>
      <c r="C16" s="136"/>
      <c r="D16" s="136"/>
      <c r="E16" s="136"/>
      <c r="F16" s="136"/>
      <c r="G16" s="136"/>
      <c r="H16" s="136"/>
      <c r="I16" s="136"/>
      <c r="J16" s="136"/>
      <c r="K16" s="136"/>
      <c r="L16" s="136"/>
      <c r="M16" s="136"/>
      <c r="N16" s="136"/>
      <c r="O16" s="136"/>
      <c r="P16" s="137"/>
    </row>
    <row r="17" spans="2:16" x14ac:dyDescent="0.35">
      <c r="B17" s="135"/>
      <c r="C17" s="136"/>
      <c r="D17" s="136"/>
      <c r="E17" s="136"/>
      <c r="F17" s="136"/>
      <c r="G17" s="136"/>
      <c r="H17" s="136"/>
      <c r="I17" s="136"/>
      <c r="J17" s="136"/>
      <c r="K17" s="136"/>
      <c r="L17" s="136"/>
      <c r="M17" s="136"/>
      <c r="N17" s="136"/>
      <c r="O17" s="136"/>
      <c r="P17" s="137"/>
    </row>
    <row r="18" spans="2:16" x14ac:dyDescent="0.35">
      <c r="B18" s="135"/>
      <c r="C18" s="136"/>
      <c r="D18" s="136"/>
      <c r="E18" s="136"/>
      <c r="F18" s="136"/>
      <c r="G18" s="136"/>
      <c r="H18" s="136"/>
      <c r="I18" s="136"/>
      <c r="J18" s="136"/>
      <c r="K18" s="136"/>
      <c r="L18" s="136"/>
      <c r="M18" s="136"/>
      <c r="N18" s="136"/>
      <c r="O18" s="136"/>
      <c r="P18" s="137"/>
    </row>
    <row r="19" spans="2:16" x14ac:dyDescent="0.35">
      <c r="B19" s="135"/>
      <c r="C19" s="136"/>
      <c r="D19" s="136"/>
      <c r="E19" s="136"/>
      <c r="F19" s="136"/>
      <c r="G19" s="136"/>
      <c r="H19" s="136"/>
      <c r="I19" s="136"/>
      <c r="J19" s="136"/>
      <c r="K19" s="136"/>
      <c r="L19" s="136"/>
      <c r="M19" s="136"/>
      <c r="N19" s="136"/>
      <c r="O19" s="136"/>
      <c r="P19" s="137"/>
    </row>
    <row r="20" spans="2:16" x14ac:dyDescent="0.35">
      <c r="B20" s="138"/>
      <c r="C20" s="139"/>
      <c r="D20" s="139"/>
      <c r="E20" s="139"/>
      <c r="F20" s="139"/>
      <c r="G20" s="139"/>
      <c r="H20" s="139"/>
      <c r="I20" s="139"/>
      <c r="J20" s="139"/>
      <c r="K20" s="139"/>
      <c r="L20" s="139"/>
      <c r="M20" s="139"/>
      <c r="N20" s="139"/>
      <c r="O20" s="139"/>
      <c r="P20" s="140"/>
    </row>
    <row r="21" spans="2:16" x14ac:dyDescent="0.35">
      <c r="B21" s="141" t="s">
        <v>67</v>
      </c>
      <c r="C21" s="141"/>
      <c r="D21" s="141"/>
      <c r="E21" s="141"/>
      <c r="F21" s="141"/>
      <c r="G21" s="141"/>
      <c r="H21" s="141"/>
      <c r="I21" s="141"/>
      <c r="J21" s="141"/>
      <c r="K21" s="141"/>
      <c r="L21" s="141"/>
      <c r="M21" s="141"/>
      <c r="N21" s="141"/>
      <c r="O21" s="141"/>
      <c r="P21" s="141"/>
    </row>
    <row r="22" spans="2:16" x14ac:dyDescent="0.35">
      <c r="B22" s="78"/>
      <c r="C22" s="78"/>
      <c r="D22" s="78"/>
      <c r="E22" s="78"/>
      <c r="F22" s="78"/>
      <c r="G22" s="78"/>
      <c r="H22" s="78"/>
      <c r="I22" s="78"/>
      <c r="J22" s="78"/>
      <c r="K22" s="78"/>
      <c r="L22" s="78"/>
      <c r="M22" s="78"/>
      <c r="N22" s="78"/>
      <c r="O22" s="78"/>
      <c r="P22" s="78"/>
    </row>
    <row r="23" spans="2:16" x14ac:dyDescent="0.35">
      <c r="B23" s="142"/>
      <c r="C23" s="142"/>
      <c r="D23" s="142"/>
      <c r="E23" s="142"/>
      <c r="F23" s="142"/>
      <c r="G23" s="142"/>
      <c r="H23" s="142"/>
      <c r="I23" s="142"/>
      <c r="J23" s="142"/>
      <c r="K23" s="142"/>
      <c r="L23" s="142"/>
      <c r="M23" s="142"/>
      <c r="N23" s="142"/>
      <c r="O23" s="142"/>
      <c r="P23" s="142"/>
    </row>
    <row r="24" spans="2:16" x14ac:dyDescent="0.35">
      <c r="B24" s="132"/>
      <c r="C24" s="133"/>
      <c r="D24" s="133"/>
      <c r="E24" s="133"/>
      <c r="F24" s="133"/>
      <c r="G24" s="133"/>
      <c r="H24" s="133"/>
      <c r="I24" s="133"/>
      <c r="J24" s="133"/>
      <c r="K24" s="133"/>
      <c r="L24" s="133"/>
      <c r="M24" s="133"/>
      <c r="N24" s="133"/>
      <c r="O24" s="133"/>
      <c r="P24" s="134"/>
    </row>
    <row r="25" spans="2:16" x14ac:dyDescent="0.35">
      <c r="B25" s="135"/>
      <c r="C25" s="136"/>
      <c r="D25" s="136"/>
      <c r="E25" s="136"/>
      <c r="F25" s="136"/>
      <c r="G25" s="136"/>
      <c r="H25" s="136"/>
      <c r="I25" s="136"/>
      <c r="J25" s="136"/>
      <c r="K25" s="136"/>
      <c r="L25" s="136"/>
      <c r="M25" s="136"/>
      <c r="N25" s="136"/>
      <c r="O25" s="136"/>
      <c r="P25" s="137"/>
    </row>
    <row r="26" spans="2:16" x14ac:dyDescent="0.35">
      <c r="B26" s="135"/>
      <c r="C26" s="136"/>
      <c r="D26" s="136"/>
      <c r="E26" s="136"/>
      <c r="F26" s="136"/>
      <c r="G26" s="136"/>
      <c r="H26" s="136"/>
      <c r="I26" s="136"/>
      <c r="J26" s="136"/>
      <c r="K26" s="136"/>
      <c r="L26" s="136"/>
      <c r="M26" s="136"/>
      <c r="N26" s="136"/>
      <c r="O26" s="136"/>
      <c r="P26" s="137"/>
    </row>
    <row r="27" spans="2:16" x14ac:dyDescent="0.35">
      <c r="B27" s="135"/>
      <c r="C27" s="136"/>
      <c r="D27" s="136"/>
      <c r="E27" s="136"/>
      <c r="F27" s="136"/>
      <c r="G27" s="136"/>
      <c r="H27" s="136"/>
      <c r="I27" s="136"/>
      <c r="J27" s="136"/>
      <c r="K27" s="136"/>
      <c r="L27" s="136"/>
      <c r="M27" s="136"/>
      <c r="N27" s="136"/>
      <c r="O27" s="136"/>
      <c r="P27" s="137"/>
    </row>
    <row r="28" spans="2:16" x14ac:dyDescent="0.35">
      <c r="B28" s="135"/>
      <c r="C28" s="136"/>
      <c r="D28" s="136"/>
      <c r="E28" s="136"/>
      <c r="F28" s="136"/>
      <c r="G28" s="136"/>
      <c r="H28" s="136"/>
      <c r="I28" s="136"/>
      <c r="J28" s="136"/>
      <c r="K28" s="136"/>
      <c r="L28" s="136"/>
      <c r="M28" s="136"/>
      <c r="N28" s="136"/>
      <c r="O28" s="136"/>
      <c r="P28" s="137"/>
    </row>
    <row r="29" spans="2:16" x14ac:dyDescent="0.35">
      <c r="B29" s="135"/>
      <c r="C29" s="136"/>
      <c r="D29" s="136"/>
      <c r="E29" s="136"/>
      <c r="F29" s="136"/>
      <c r="G29" s="136"/>
      <c r="H29" s="136"/>
      <c r="I29" s="136"/>
      <c r="J29" s="136"/>
      <c r="K29" s="136"/>
      <c r="L29" s="136"/>
      <c r="M29" s="136"/>
      <c r="N29" s="136"/>
      <c r="O29" s="136"/>
      <c r="P29" s="137"/>
    </row>
    <row r="30" spans="2:16" x14ac:dyDescent="0.35">
      <c r="B30" s="135"/>
      <c r="C30" s="136"/>
      <c r="D30" s="136"/>
      <c r="E30" s="136"/>
      <c r="F30" s="136"/>
      <c r="G30" s="136"/>
      <c r="H30" s="136"/>
      <c r="I30" s="136"/>
      <c r="J30" s="136"/>
      <c r="K30" s="136"/>
      <c r="L30" s="136"/>
      <c r="M30" s="136"/>
      <c r="N30" s="136"/>
      <c r="O30" s="136"/>
      <c r="P30" s="137"/>
    </row>
    <row r="31" spans="2:16" x14ac:dyDescent="0.35">
      <c r="B31" s="135"/>
      <c r="C31" s="136"/>
      <c r="D31" s="136"/>
      <c r="E31" s="136"/>
      <c r="F31" s="136"/>
      <c r="G31" s="136"/>
      <c r="H31" s="136"/>
      <c r="I31" s="136"/>
      <c r="J31" s="136"/>
      <c r="K31" s="136"/>
      <c r="L31" s="136"/>
      <c r="M31" s="136"/>
      <c r="N31" s="136"/>
      <c r="O31" s="136"/>
      <c r="P31" s="137"/>
    </row>
    <row r="32" spans="2:16" x14ac:dyDescent="0.35">
      <c r="B32" s="135"/>
      <c r="C32" s="136"/>
      <c r="D32" s="136"/>
      <c r="E32" s="136"/>
      <c r="F32" s="136"/>
      <c r="G32" s="136"/>
      <c r="H32" s="136"/>
      <c r="I32" s="136"/>
      <c r="J32" s="136"/>
      <c r="K32" s="136"/>
      <c r="L32" s="136"/>
      <c r="M32" s="136"/>
      <c r="N32" s="136"/>
      <c r="O32" s="136"/>
      <c r="P32" s="137"/>
    </row>
    <row r="33" spans="2:16" x14ac:dyDescent="0.35">
      <c r="B33" s="135"/>
      <c r="C33" s="136"/>
      <c r="D33" s="136"/>
      <c r="E33" s="136"/>
      <c r="F33" s="136"/>
      <c r="G33" s="136"/>
      <c r="H33" s="136"/>
      <c r="I33" s="136"/>
      <c r="J33" s="136"/>
      <c r="K33" s="136"/>
      <c r="L33" s="136"/>
      <c r="M33" s="136"/>
      <c r="N33" s="136"/>
      <c r="O33" s="136"/>
      <c r="P33" s="137"/>
    </row>
    <row r="34" spans="2:16" x14ac:dyDescent="0.35">
      <c r="B34" s="138"/>
      <c r="C34" s="139"/>
      <c r="D34" s="139"/>
      <c r="E34" s="139"/>
      <c r="F34" s="139"/>
      <c r="G34" s="139"/>
      <c r="H34" s="139"/>
      <c r="I34" s="139"/>
      <c r="J34" s="139"/>
      <c r="K34" s="139"/>
      <c r="L34" s="139"/>
      <c r="M34" s="139"/>
      <c r="N34" s="139"/>
      <c r="O34" s="139"/>
      <c r="P34" s="140"/>
    </row>
  </sheetData>
  <mergeCells count="13">
    <mergeCell ref="B8:P10"/>
    <mergeCell ref="B11:P13"/>
    <mergeCell ref="B15:P20"/>
    <mergeCell ref="B21:P23"/>
    <mergeCell ref="B24:P34"/>
    <mergeCell ref="B3:F4"/>
    <mergeCell ref="H3:H4"/>
    <mergeCell ref="J3:J4"/>
    <mergeCell ref="L3:P4"/>
    <mergeCell ref="B5:F6"/>
    <mergeCell ref="H5:H6"/>
    <mergeCell ref="J5:J6"/>
    <mergeCell ref="L5:P6"/>
  </mergeCells>
  <dataValidations count="1">
    <dataValidation type="list" allowBlank="1" showInputMessage="1" showErrorMessage="1" sqref="L5:P6" xr:uid="{00000000-0002-0000-0900-000000000000}">
      <formula1>$U$3:$U$7</formula1>
    </dataValidation>
  </dataValidations>
  <pageMargins left="0.7" right="0.7" top="0.75" bottom="0.75" header="0.3" footer="0.3"/>
  <pageSetup paperSize="9" scale="9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93D191C9F4C2448CA432947B1BDD19" ma:contentTypeVersion="10" ma:contentTypeDescription="Create a new document." ma:contentTypeScope="" ma:versionID="43910cd9804ce2e8f10d8943199c41ec">
  <xsd:schema xmlns:xsd="http://www.w3.org/2001/XMLSchema" xmlns:xs="http://www.w3.org/2001/XMLSchema" xmlns:p="http://schemas.microsoft.com/office/2006/metadata/properties" xmlns:ns3="59134e38-a56a-431c-95a8-64bc4dca4ea6" targetNamespace="http://schemas.microsoft.com/office/2006/metadata/properties" ma:root="true" ma:fieldsID="59a30412061f2d8ff94639f28d08ee61" ns3:_="">
    <xsd:import namespace="59134e38-a56a-431c-95a8-64bc4dca4ea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34e38-a56a-431c-95a8-64bc4dca4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8C0D9-A19F-4A88-915B-32A619EC915B}">
  <ds:schemaRefs>
    <ds:schemaRef ds:uri="http://schemas.microsoft.com/sharepoint/v3/contenttype/forms"/>
  </ds:schemaRefs>
</ds:datastoreItem>
</file>

<file path=customXml/itemProps2.xml><?xml version="1.0" encoding="utf-8"?>
<ds:datastoreItem xmlns:ds="http://schemas.openxmlformats.org/officeDocument/2006/customXml" ds:itemID="{97DA6769-6327-47AC-82AA-8935E8208B6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B16532E-87A9-4D4C-A0A5-D8B3BA8BF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34e38-a56a-431c-95a8-64bc4dca4e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9</vt:i4>
      </vt:variant>
    </vt:vector>
  </HeadingPairs>
  <TitlesOfParts>
    <vt:vector size="30" baseType="lpstr">
      <vt:lpstr>Introduction</vt:lpstr>
      <vt:lpstr>Questions</vt:lpstr>
      <vt:lpstr>Diagnosis Pre and Post</vt:lpstr>
      <vt:lpstr>Leadership &amp; Management</vt:lpstr>
      <vt:lpstr>Ethos &amp; Environment</vt:lpstr>
      <vt:lpstr>Curriculum, Teaching &amp; Learning</vt:lpstr>
      <vt:lpstr>Student (CYP) Voice</vt:lpstr>
      <vt:lpstr>Staff Development</vt:lpstr>
      <vt:lpstr>Audit &amp; Monitor</vt:lpstr>
      <vt:lpstr>Parents &amp; Carers</vt:lpstr>
      <vt:lpstr>Targeted support</vt:lpstr>
      <vt:lpstr>Coaching Questions</vt:lpstr>
      <vt:lpstr>Deep Dive Questions Leadership </vt:lpstr>
      <vt:lpstr>Deep dive questions ethos</vt:lpstr>
      <vt:lpstr>Deep dive questions Curriculum,</vt:lpstr>
      <vt:lpstr>Deep dive questions Pupil Voice</vt:lpstr>
      <vt:lpstr>Deep dive questions Staff well </vt:lpstr>
      <vt:lpstr>Deep dive questions Identifying</vt:lpstr>
      <vt:lpstr>Deep dive questions Parents an</vt:lpstr>
      <vt:lpstr>Deep dive questions Targeted su</vt:lpstr>
      <vt:lpstr>Lists</vt:lpstr>
      <vt:lpstr>'Audit &amp; Monitor'!Print_Area</vt:lpstr>
      <vt:lpstr>'Curriculum, Teaching &amp; Learning'!Print_Area</vt:lpstr>
      <vt:lpstr>'Ethos &amp; Environment'!Print_Area</vt:lpstr>
      <vt:lpstr>Introduction!Print_Area</vt:lpstr>
      <vt:lpstr>'Leadership &amp; Management'!Print_Area</vt:lpstr>
      <vt:lpstr>'Parents &amp; Carers'!Print_Area</vt:lpstr>
      <vt:lpstr>'Staff Development'!Print_Area</vt:lpstr>
      <vt:lpstr>'Student (CYP) Voice'!Print_Area</vt:lpstr>
      <vt:lpstr>'Targeted support'!Print_Area</vt:lpstr>
    </vt:vector>
  </TitlesOfParts>
  <Manager/>
  <Company>Brighton &amp; Hove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Balfour</dc:creator>
  <cp:keywords/>
  <dc:description/>
  <cp:lastModifiedBy>Vik Machin</cp:lastModifiedBy>
  <cp:revision/>
  <dcterms:created xsi:type="dcterms:W3CDTF">2019-01-18T13:22:12Z</dcterms:created>
  <dcterms:modified xsi:type="dcterms:W3CDTF">2026-08-03T09:03:37Z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0x010100AE93D191C9F4C2448CA432947B1BDD19</vt:lpwstr>
  </property>
</Properties>
</file>